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90" windowHeight="9315" activeTab="0"/>
  </bookViews>
  <sheets>
    <sheet name="Лист2" sheetId="1" r:id="rId1"/>
    <sheet name="Лист1" sheetId="2" r:id="rId2"/>
    <sheet name="2021" sheetId="3" r:id="rId3"/>
    <sheet name="2020" sheetId="4" r:id="rId4"/>
    <sheet name="2019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<sst xmlns="http://schemas.openxmlformats.org/spreadsheetml/2006/main" count="355" uniqueCount="99">
  <si>
    <t>Таблица 2. Показатели по поступлениям и выплатам учреждения</t>
  </si>
  <si>
    <t>Наименование показателя</t>
  </si>
  <si>
    <t>Код строки</t>
  </si>
  <si>
    <t>Код по бюджетной классификации РФ</t>
  </si>
  <si>
    <t xml:space="preserve">Объем финансового обеспечения, руб. </t>
  </si>
  <si>
    <t>(с точностью до двух знаков после запятой – 0,00)</t>
  </si>
  <si>
    <t>всего</t>
  </si>
  <si>
    <t>в том числе: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</si>
  <si>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</si>
  <si>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</si>
  <si>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</si>
  <si>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</si>
  <si>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</si>
  <si>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</si>
  <si>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х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</si>
  <si>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</si>
  <si>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</si>
  <si>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</si>
  <si>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</si>
  <si>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</si>
  <si>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</si>
  <si>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</si>
  <si>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</si>
  <si>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</t>
  </si>
  <si>
    <t>Расходы на выплату персоналу, всего</t>
  </si>
  <si>
    <t>Оплата труда и начисления на выплаты по оплате труда</t>
  </si>
  <si>
    <t>Иные выплаты персоналу учреждений</t>
  </si>
  <si>
    <t>Социальное обеспечение и иные выплаты населению</t>
  </si>
  <si>
    <t>из них:</t>
  </si>
  <si>
    <t>Стипендии</t>
  </si>
  <si>
    <t>Премии и гранты</t>
  </si>
  <si>
    <t>Иные выплаты населению</t>
  </si>
  <si>
    <t xml:space="preserve">Уплата налогов, сборов </t>
  </si>
  <si>
    <t>и иных платежей, всего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</si>
  <si>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</si>
  <si>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</si>
  <si>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</si>
  <si>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</si>
  <si>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</si>
  <si>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Расходы на оплату коммунальных услуг</t>
  </si>
  <si>
    <t>Арендная плата за пользование имуществом</t>
  </si>
  <si>
    <t>Работы, услуги по содержанию имущества</t>
  </si>
  <si>
    <t>Поступления финансовых активов, всего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</si>
  <si>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</si>
  <si>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</si>
  <si>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</si>
  <si>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</si>
  <si>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</si>
  <si>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</si>
  <si>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</si>
  <si>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2.1. Показатели выплат по расходам на закупку товаров,</t>
  </si>
  <si>
    <t xml:space="preserve">работ, услуг учреждения (подразделения) </t>
  </si>
  <si>
    <t>Год начала закупки</t>
  </si>
  <si>
    <t xml:space="preserve">Сумма выплат по расходам на закупку товаров, работ и услуг, руб. </t>
  </si>
  <si>
    <t>всего на закупки</t>
  </si>
  <si>
    <t>в соответствии с Федеральным законом от 05.04.2013 № 44-ФЗ                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</si>
  <si>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18.07.2011 № 223-ФЗ «О закупках товаров, работ, услуг отдельными видами юридических лиц»</t>
  </si>
  <si>
    <t xml:space="preserve">Выплаты </t>
  </si>
  <si>
    <t xml:space="preserve">по расходам </t>
  </si>
  <si>
    <t>на закупку товаров, работ, услуг, всего</t>
  </si>
  <si>
    <t xml:space="preserve">на оплату контрактов, заключенных </t>
  </si>
  <si>
    <t>до начала очередного финансового года</t>
  </si>
  <si>
    <t>на закупку товаров работ, услуг по году начала закупки</t>
  </si>
  <si>
    <t>(очередной финансовый год)</t>
  </si>
  <si>
    <t>Сумма, руб. (с точностью до двух знаков после запятой – 0,00)</t>
  </si>
  <si>
    <t>Поступление</t>
  </si>
  <si>
    <t>Выбытие</t>
  </si>
  <si>
    <t>Таблица 4. Справочная информация</t>
  </si>
  <si>
    <t>Сумма, рублей</t>
  </si>
  <si>
    <t>Объем публичных обязательств, всего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</si>
  <si>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</si>
  <si>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</si>
  <si>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</si>
  <si>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Сведения о средствах, поступающих во временноераспоряжение учреждения (подразделения), </t>
  </si>
  <si>
    <t>Таблица 3.</t>
  </si>
  <si>
    <t>0001</t>
  </si>
  <si>
    <t>111;119</t>
  </si>
  <si>
    <t>112</t>
  </si>
  <si>
    <t>(уполномоченное  лицо)</t>
  </si>
  <si>
    <t>(подпись)                                            (расшифровка подписи)</t>
  </si>
  <si>
    <t>Руководитель финансово -экономической службы учреждения</t>
  </si>
  <si>
    <t>Рамзина Г.Н.</t>
  </si>
  <si>
    <t>Исполнитель</t>
  </si>
  <si>
    <t>Рязанова Е.А.</t>
  </si>
  <si>
    <t>тел. 2-53-67</t>
  </si>
  <si>
    <t>(подпись)                                                     (расшифровка подписи)</t>
  </si>
  <si>
    <t>Услуга Реализация дополнительных общеразвивающих  программ художественная направленность</t>
  </si>
  <si>
    <t>Услуга Реализация дополнительных общеразвивающих  программ социально-педагогическая направленность</t>
  </si>
  <si>
    <t>Руководитель муниципального бюджетного(автономного) учреждения (подразделения)</t>
  </si>
  <si>
    <t>Никитин С.В.</t>
  </si>
  <si>
    <t>на 2019 год и плановый период 2020 и 2021 годов</t>
  </si>
  <si>
    <t>(подразделения) на  2021 г.</t>
  </si>
  <si>
    <t>(подразделения) на   2020 г.</t>
  </si>
  <si>
    <t>(подразделения) на2019 г.</t>
  </si>
  <si>
    <t>на 2019 г. очередной финансовый год</t>
  </si>
  <si>
    <t>на 2020 г. 1-й год планового периода</t>
  </si>
  <si>
    <t>на 2021 г. 2-й год планового периода</t>
  </si>
  <si>
    <t>на  2019 г.</t>
  </si>
  <si>
    <t>на 2019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</si>
</sst>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5"/>
      <name val="Times New Roman"/>
      <family val="1"/>
    </font>
    <font>
      <sz val="11"/>
      <name val="Times New Roman"/>
      <family val="1"/>
    </font>
    <font>
      <sz val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wrapText="1"/>
    </xf>
    <xf numFmtId="0" fontId="7" fillId="0" borderId="14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1" xfId="42" applyBorder="1" applyAlignment="1" applyProtection="1">
      <alignment vertical="top" wrapText="1"/>
      <protection/>
    </xf>
    <xf numFmtId="0" fontId="4" fillId="0" borderId="0" xfId="0" applyFont="1" applyAlignment="1">
      <alignment/>
    </xf>
    <xf numFmtId="0" fontId="7" fillId="0" borderId="18" xfId="0" applyFont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left" wrapText="1"/>
    </xf>
    <xf numFmtId="0" fontId="0" fillId="0" borderId="19" xfId="0" applyBorder="1" applyAlignment="1">
      <alignment horizontal="right"/>
    </xf>
    <xf numFmtId="0" fontId="0" fillId="0" borderId="0" xfId="0" applyAlignment="1">
      <alignment wrapText="1"/>
    </xf>
    <xf numFmtId="0" fontId="7" fillId="0" borderId="20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8" fillId="0" borderId="15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7" fillId="0" borderId="21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7" fillId="0" borderId="2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66675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49530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66675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49530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66675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657225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B1B5FF9E386AB4CF7305378F03B9FEDF364DD5EE7C467AF3335666C95NAOBJ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21">
      <selection activeCell="B8" sqref="B8"/>
    </sheetView>
  </sheetViews>
  <sheetFormatPr defaultColWidth="9.00390625" defaultRowHeight="12.75"/>
  <cols>
    <col min="1" max="1" width="48.625" style="0" customWidth="1"/>
    <col min="3" max="3" width="46.625" style="0" customWidth="1"/>
  </cols>
  <sheetData>
    <row r="1" spans="1:6" ht="22.5" customHeight="1">
      <c r="A1" s="38" t="s">
        <v>72</v>
      </c>
      <c r="B1" s="38"/>
      <c r="C1" s="38" t="s">
        <v>74</v>
      </c>
      <c r="D1" s="38"/>
      <c r="E1" s="38"/>
      <c r="F1" s="38"/>
    </row>
    <row r="2" spans="1:5" ht="38.25" customHeight="1">
      <c r="A2" s="51" t="s">
        <v>73</v>
      </c>
      <c r="B2" s="51"/>
      <c r="C2" s="51"/>
      <c r="D2" s="51"/>
      <c r="E2" s="51"/>
    </row>
    <row r="3" spans="1:3" ht="19.5">
      <c r="A3" s="50" t="s">
        <v>98</v>
      </c>
      <c r="B3" s="50"/>
      <c r="C3" s="50"/>
    </row>
    <row r="4" ht="15.75">
      <c r="C4" s="23" t="s">
        <v>63</v>
      </c>
    </row>
    <row r="5" ht="15">
      <c r="A5" s="1"/>
    </row>
    <row r="6" ht="15">
      <c r="A6" s="1"/>
    </row>
    <row r="7" ht="15.75" thickBot="1">
      <c r="A7" s="1"/>
    </row>
    <row r="8" spans="1:3" ht="18.75">
      <c r="A8" s="24"/>
      <c r="B8" s="26"/>
      <c r="C8" s="26"/>
    </row>
    <row r="9" spans="1:3" ht="39" customHeight="1" thickBot="1">
      <c r="A9" s="25" t="s">
        <v>1</v>
      </c>
      <c r="B9" s="27" t="s">
        <v>2</v>
      </c>
      <c r="C9" s="27" t="s">
        <v>64</v>
      </c>
    </row>
    <row r="10" spans="1:3" ht="19.5" thickBot="1">
      <c r="A10" s="25">
        <v>1</v>
      </c>
      <c r="B10" s="27">
        <v>2</v>
      </c>
      <c r="C10" s="27">
        <v>3</v>
      </c>
    </row>
    <row r="11" spans="1:3" ht="42" customHeight="1" thickBot="1">
      <c r="A11" s="28" t="s">
        <v>48</v>
      </c>
      <c r="B11" s="27">
        <v>10</v>
      </c>
      <c r="C11" s="29"/>
    </row>
    <row r="12" spans="1:3" ht="39.75" customHeight="1" thickBot="1">
      <c r="A12" s="28" t="s">
        <v>49</v>
      </c>
      <c r="B12" s="27">
        <v>20</v>
      </c>
      <c r="C12" s="29"/>
    </row>
    <row r="13" spans="1:3" ht="24" customHeight="1" thickBot="1">
      <c r="A13" s="28" t="s">
        <v>65</v>
      </c>
      <c r="B13" s="27">
        <v>30</v>
      </c>
      <c r="C13" s="29"/>
    </row>
    <row r="14" spans="1:3" ht="19.5" thickBot="1">
      <c r="A14" s="28"/>
      <c r="B14" s="27"/>
      <c r="C14" s="29"/>
    </row>
    <row r="15" spans="1:3" ht="21.75" customHeight="1" thickBot="1">
      <c r="A15" s="28" t="s">
        <v>66</v>
      </c>
      <c r="B15" s="27">
        <v>40</v>
      </c>
      <c r="C15" s="29"/>
    </row>
    <row r="16" spans="1:3" ht="19.5" thickBot="1">
      <c r="A16" s="28"/>
      <c r="B16" s="27"/>
      <c r="C16" s="29"/>
    </row>
    <row r="17" ht="18.75">
      <c r="A17" s="30"/>
    </row>
    <row r="18" ht="12.75">
      <c r="A18" s="31"/>
    </row>
    <row r="19" spans="1:4" ht="19.5">
      <c r="A19" s="50" t="s">
        <v>67</v>
      </c>
      <c r="B19" s="50"/>
      <c r="C19" s="50"/>
      <c r="D19" s="50"/>
    </row>
    <row r="20" spans="1:3" ht="19.5">
      <c r="A20" s="50" t="s">
        <v>97</v>
      </c>
      <c r="B20" s="50"/>
      <c r="C20" s="50"/>
    </row>
    <row r="21" ht="15.75">
      <c r="C21" s="23" t="s">
        <v>63</v>
      </c>
    </row>
    <row r="22" ht="12.75">
      <c r="A22" s="32"/>
    </row>
    <row r="23" ht="13.5" thickBot="1">
      <c r="A23" s="31"/>
    </row>
    <row r="24" spans="1:3" ht="45.75" customHeight="1" thickBot="1">
      <c r="A24" s="33" t="s">
        <v>1</v>
      </c>
      <c r="B24" s="34" t="s">
        <v>2</v>
      </c>
      <c r="C24" s="34" t="s">
        <v>68</v>
      </c>
    </row>
    <row r="25" spans="1:3" ht="20.25" thickBot="1">
      <c r="A25" s="35">
        <v>1</v>
      </c>
      <c r="B25" s="36">
        <v>2</v>
      </c>
      <c r="C25" s="36">
        <v>3</v>
      </c>
    </row>
    <row r="26" spans="1:3" ht="21" customHeight="1" thickBot="1">
      <c r="A26" s="28" t="s">
        <v>69</v>
      </c>
      <c r="B26" s="27">
        <v>10</v>
      </c>
      <c r="C26" s="29"/>
    </row>
    <row r="27" spans="1:3" ht="51" customHeight="1" thickBot="1">
      <c r="A27" s="37" t="s">
        <v>70</v>
      </c>
      <c r="B27" s="27">
        <v>20</v>
      </c>
      <c r="C27" s="29"/>
    </row>
    <row r="28" spans="1:3" ht="39.75" customHeight="1" thickBot="1">
      <c r="A28" s="28" t="s">
        <v>71</v>
      </c>
      <c r="B28" s="27">
        <v>30</v>
      </c>
      <c r="C28" s="29"/>
    </row>
    <row r="29" ht="19.5">
      <c r="A29" s="19"/>
    </row>
    <row r="30" spans="1:3" ht="39" thickBot="1">
      <c r="A30" s="42" t="s">
        <v>88</v>
      </c>
      <c r="C30" s="41" t="s">
        <v>89</v>
      </c>
    </row>
    <row r="31" spans="1:3" ht="22.5" customHeight="1">
      <c r="A31" t="s">
        <v>78</v>
      </c>
      <c r="C31" t="s">
        <v>79</v>
      </c>
    </row>
    <row r="32" spans="1:3" ht="21" customHeight="1" thickBot="1">
      <c r="A32" t="s">
        <v>80</v>
      </c>
      <c r="C32" s="41" t="s">
        <v>81</v>
      </c>
    </row>
    <row r="33" ht="12.75">
      <c r="C33" t="s">
        <v>79</v>
      </c>
    </row>
    <row r="34" ht="16.5" customHeight="1"/>
    <row r="35" spans="1:3" ht="13.5" thickBot="1">
      <c r="A35" t="s">
        <v>82</v>
      </c>
      <c r="C35" s="41" t="s">
        <v>83</v>
      </c>
    </row>
    <row r="36" spans="1:3" ht="12.75">
      <c r="A36" t="s">
        <v>84</v>
      </c>
      <c r="C36" t="s">
        <v>85</v>
      </c>
    </row>
  </sheetData>
  <sheetProtection/>
  <mergeCells count="4">
    <mergeCell ref="A3:C3"/>
    <mergeCell ref="A19:D19"/>
    <mergeCell ref="A20:C20"/>
    <mergeCell ref="A2:E2"/>
  </mergeCells>
  <hyperlinks>
    <hyperlink ref="A27" r:id="rId1" display="consultantplus://offline/ref=4B1B5FF9E386AB4CF7305378F03B9FEDF364DD5EE7C467AF3335666C95NAOBJ"/>
  </hyperlinks>
  <printOptions/>
  <pageMargins left="0.3937007874015748" right="0" top="0" bottom="0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="75" zoomScaleNormal="75" zoomScalePageLayoutView="0" workbookViewId="0" topLeftCell="A1">
      <selection activeCell="P19" sqref="P19"/>
    </sheetView>
  </sheetViews>
  <sheetFormatPr defaultColWidth="9.00390625" defaultRowHeight="12.75"/>
  <cols>
    <col min="1" max="1" width="26.875" style="0" customWidth="1"/>
    <col min="3" max="3" width="10.25390625" style="0" customWidth="1"/>
    <col min="4" max="4" width="11.375" style="0" customWidth="1"/>
    <col min="5" max="5" width="11.125" style="0" customWidth="1"/>
    <col min="6" max="6" width="10.875" style="0" customWidth="1"/>
    <col min="7" max="7" width="10.625" style="0" customWidth="1"/>
    <col min="8" max="8" width="11.125" style="0" customWidth="1"/>
    <col min="9" max="9" width="9.75390625" style="0" customWidth="1"/>
  </cols>
  <sheetData>
    <row r="1" spans="1:9" ht="19.5">
      <c r="A1" s="50" t="s">
        <v>50</v>
      </c>
      <c r="B1" s="50"/>
      <c r="C1" s="50"/>
      <c r="D1" s="50"/>
      <c r="E1" s="50"/>
      <c r="F1" s="50"/>
      <c r="G1" s="50"/>
      <c r="H1" s="50"/>
      <c r="I1" s="50"/>
    </row>
    <row r="2" spans="1:8" ht="19.5">
      <c r="A2" s="50" t="s">
        <v>51</v>
      </c>
      <c r="B2" s="50"/>
      <c r="C2" s="50"/>
      <c r="D2" s="50"/>
      <c r="E2" s="50"/>
      <c r="F2" s="50"/>
      <c r="G2" s="50"/>
      <c r="H2" s="50"/>
    </row>
    <row r="3" spans="1:9" ht="19.5">
      <c r="A3" s="50" t="s">
        <v>90</v>
      </c>
      <c r="B3" s="50"/>
      <c r="C3" s="50"/>
      <c r="D3" s="50"/>
      <c r="E3" s="50"/>
      <c r="F3" s="50"/>
      <c r="G3" s="50"/>
      <c r="H3" s="50"/>
      <c r="I3" s="50"/>
    </row>
    <row r="4" ht="20.25" thickBot="1">
      <c r="A4" s="19"/>
    </row>
    <row r="5" spans="1:12" ht="12.75">
      <c r="A5" s="2"/>
      <c r="B5" s="4"/>
      <c r="C5" s="4"/>
      <c r="D5" s="52"/>
      <c r="E5" s="53"/>
      <c r="F5" s="53"/>
      <c r="G5" s="53"/>
      <c r="H5" s="53"/>
      <c r="I5" s="53"/>
      <c r="J5" s="53"/>
      <c r="K5" s="53"/>
      <c r="L5" s="54"/>
    </row>
    <row r="6" spans="1:12" ht="18" customHeight="1">
      <c r="A6" s="63" t="s">
        <v>1</v>
      </c>
      <c r="B6" s="63" t="s">
        <v>2</v>
      </c>
      <c r="C6" s="63" t="s">
        <v>52</v>
      </c>
      <c r="D6" s="70" t="s">
        <v>53</v>
      </c>
      <c r="E6" s="71"/>
      <c r="F6" s="71"/>
      <c r="G6" s="71"/>
      <c r="H6" s="71"/>
      <c r="I6" s="71"/>
      <c r="J6" s="71"/>
      <c r="K6" s="71"/>
      <c r="L6" s="72"/>
    </row>
    <row r="7" spans="1:12" ht="16.5" thickBot="1">
      <c r="A7" s="63"/>
      <c r="B7" s="63"/>
      <c r="C7" s="63"/>
      <c r="D7" s="67" t="s">
        <v>5</v>
      </c>
      <c r="E7" s="68"/>
      <c r="F7" s="68"/>
      <c r="G7" s="68"/>
      <c r="H7" s="68"/>
      <c r="I7" s="68"/>
      <c r="J7" s="68"/>
      <c r="K7" s="68"/>
      <c r="L7" s="69"/>
    </row>
    <row r="8" spans="1:12" ht="18.75" customHeight="1" thickBot="1">
      <c r="A8" s="63"/>
      <c r="B8" s="63"/>
      <c r="C8" s="63"/>
      <c r="D8" s="52"/>
      <c r="E8" s="53"/>
      <c r="F8" s="54"/>
      <c r="G8" s="64" t="s">
        <v>7</v>
      </c>
      <c r="H8" s="65"/>
      <c r="I8" s="65"/>
      <c r="J8" s="65"/>
      <c r="K8" s="65"/>
      <c r="L8" s="66"/>
    </row>
    <row r="9" spans="1:12" ht="111.75" customHeight="1" thickBot="1">
      <c r="A9" s="63"/>
      <c r="B9" s="63"/>
      <c r="C9" s="63"/>
      <c r="D9" s="70" t="s">
        <v>54</v>
      </c>
      <c r="E9" s="71"/>
      <c r="F9" s="72"/>
      <c r="G9" s="67" t="s">
        <v>55</v>
      </c>
      <c r="H9" s="68"/>
      <c r="I9" s="69"/>
      <c r="J9" s="67" t="s">
        <v>56</v>
      </c>
      <c r="K9" s="68"/>
      <c r="L9" s="69"/>
    </row>
    <row r="10" spans="1:12" ht="81" customHeight="1" thickBot="1">
      <c r="A10" s="59"/>
      <c r="B10" s="59"/>
      <c r="C10" s="59"/>
      <c r="D10" s="6" t="s">
        <v>94</v>
      </c>
      <c r="E10" s="6" t="s">
        <v>95</v>
      </c>
      <c r="F10" s="6" t="s">
        <v>96</v>
      </c>
      <c r="G10" s="6" t="s">
        <v>94</v>
      </c>
      <c r="H10" s="6" t="s">
        <v>95</v>
      </c>
      <c r="I10" s="6" t="s">
        <v>96</v>
      </c>
      <c r="J10" s="6" t="s">
        <v>94</v>
      </c>
      <c r="K10" s="6" t="s">
        <v>95</v>
      </c>
      <c r="L10" s="6" t="s">
        <v>96</v>
      </c>
    </row>
    <row r="11" spans="1:12" ht="16.5" thickBot="1">
      <c r="A11" s="20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</row>
    <row r="12" spans="1:12" ht="18" customHeight="1">
      <c r="A12" s="13" t="s">
        <v>57</v>
      </c>
      <c r="B12" s="60" t="s">
        <v>75</v>
      </c>
      <c r="C12" s="58" t="s">
        <v>14</v>
      </c>
      <c r="D12" s="55">
        <f>G12+J12</f>
        <v>143800</v>
      </c>
      <c r="E12" s="55">
        <f>H12+K12</f>
        <v>143800</v>
      </c>
      <c r="F12" s="55">
        <f>I12+L12</f>
        <v>143800</v>
      </c>
      <c r="G12" s="55">
        <f aca="true" t="shared" si="0" ref="G12:L12">G16+G19</f>
        <v>143800</v>
      </c>
      <c r="H12" s="55">
        <f t="shared" si="0"/>
        <v>143800</v>
      </c>
      <c r="I12" s="55">
        <f t="shared" si="0"/>
        <v>143800</v>
      </c>
      <c r="J12" s="55">
        <f t="shared" si="0"/>
        <v>0</v>
      </c>
      <c r="K12" s="55">
        <f t="shared" si="0"/>
        <v>0</v>
      </c>
      <c r="L12" s="55">
        <f t="shared" si="0"/>
        <v>0</v>
      </c>
    </row>
    <row r="13" spans="1:12" ht="17.25" customHeight="1">
      <c r="A13" s="13" t="s">
        <v>58</v>
      </c>
      <c r="B13" s="61"/>
      <c r="C13" s="63"/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33" customHeight="1" thickBot="1">
      <c r="A14" s="9" t="s">
        <v>59</v>
      </c>
      <c r="B14" s="62"/>
      <c r="C14" s="59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17.25" customHeight="1" thickBot="1">
      <c r="A15" s="9" t="s">
        <v>7</v>
      </c>
      <c r="B15" s="10"/>
      <c r="C15" s="10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37.5" customHeight="1">
      <c r="A16" s="13" t="s">
        <v>60</v>
      </c>
      <c r="B16" s="58">
        <v>1001</v>
      </c>
      <c r="C16" s="58" t="s">
        <v>14</v>
      </c>
      <c r="D16" s="55">
        <f>G16+J16</f>
        <v>0</v>
      </c>
      <c r="E16" s="55"/>
      <c r="F16" s="55"/>
      <c r="G16" s="55"/>
      <c r="H16" s="55"/>
      <c r="I16" s="55"/>
      <c r="J16" s="55"/>
      <c r="K16" s="55"/>
      <c r="L16" s="55"/>
    </row>
    <row r="17" spans="1:12" ht="30.75" customHeight="1" thickBot="1">
      <c r="A17" s="9" t="s">
        <v>61</v>
      </c>
      <c r="B17" s="59"/>
      <c r="C17" s="59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0.75" customHeight="1" thickBot="1">
      <c r="A18" s="9"/>
      <c r="B18" s="10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53.25" customHeight="1" thickBot="1">
      <c r="A19" s="9" t="s">
        <v>62</v>
      </c>
      <c r="B19" s="6">
        <v>2001</v>
      </c>
      <c r="C19" s="22"/>
      <c r="D19" s="22">
        <f>G19+J19</f>
        <v>143800</v>
      </c>
      <c r="E19" s="22">
        <f>H19+K19</f>
        <v>143800</v>
      </c>
      <c r="F19" s="22">
        <f>I19+L19</f>
        <v>143800</v>
      </c>
      <c r="G19" s="22">
        <v>143800</v>
      </c>
      <c r="H19" s="22">
        <v>143800</v>
      </c>
      <c r="I19" s="22">
        <v>143800</v>
      </c>
      <c r="J19" s="22"/>
      <c r="K19" s="22"/>
      <c r="L19" s="22"/>
    </row>
    <row r="20" spans="1:12" ht="33" customHeight="1" thickBot="1">
      <c r="A20" s="43" t="s">
        <v>62</v>
      </c>
      <c r="B20" s="44">
        <v>2003</v>
      </c>
      <c r="C20" s="44">
        <v>2019</v>
      </c>
      <c r="D20" s="22">
        <f aca="true" t="shared" si="1" ref="D20:F22">G20+J20</f>
        <v>143800</v>
      </c>
      <c r="E20" s="22">
        <f t="shared" si="1"/>
        <v>0</v>
      </c>
      <c r="F20" s="22">
        <f t="shared" si="1"/>
        <v>0</v>
      </c>
      <c r="G20" s="45">
        <f>G19</f>
        <v>143800</v>
      </c>
      <c r="H20" s="46"/>
      <c r="I20" s="44"/>
      <c r="J20" s="44"/>
      <c r="K20" s="44"/>
      <c r="L20" s="44"/>
    </row>
    <row r="21" spans="1:12" ht="48" thickBot="1">
      <c r="A21" s="47" t="s">
        <v>62</v>
      </c>
      <c r="B21" s="44">
        <v>2004</v>
      </c>
      <c r="C21" s="44">
        <v>2020</v>
      </c>
      <c r="D21" s="22">
        <f t="shared" si="1"/>
        <v>0</v>
      </c>
      <c r="E21" s="22">
        <f t="shared" si="1"/>
        <v>143800</v>
      </c>
      <c r="F21" s="22">
        <f t="shared" si="1"/>
        <v>0</v>
      </c>
      <c r="G21" s="44"/>
      <c r="H21" s="44">
        <f>H19</f>
        <v>143800</v>
      </c>
      <c r="I21" s="44"/>
      <c r="J21" s="44"/>
      <c r="K21" s="44"/>
      <c r="L21" s="48"/>
    </row>
    <row r="22" spans="1:12" ht="48" thickBot="1">
      <c r="A22" s="49" t="s">
        <v>62</v>
      </c>
      <c r="B22" s="44">
        <v>2005</v>
      </c>
      <c r="C22" s="44">
        <v>2021</v>
      </c>
      <c r="D22" s="22">
        <f t="shared" si="1"/>
        <v>0</v>
      </c>
      <c r="E22" s="22">
        <f t="shared" si="1"/>
        <v>0</v>
      </c>
      <c r="F22" s="22">
        <f t="shared" si="1"/>
        <v>143800</v>
      </c>
      <c r="G22" s="44"/>
      <c r="H22" s="44"/>
      <c r="I22" s="44">
        <f>I19</f>
        <v>143800</v>
      </c>
      <c r="J22" s="44"/>
      <c r="K22" s="44"/>
      <c r="L22" s="44"/>
    </row>
  </sheetData>
  <sheetProtection/>
  <mergeCells count="36">
    <mergeCell ref="L16:L17"/>
    <mergeCell ref="J12:J14"/>
    <mergeCell ref="K12:K14"/>
    <mergeCell ref="L12:L14"/>
    <mergeCell ref="J16:J17"/>
    <mergeCell ref="K16:K17"/>
    <mergeCell ref="A6:A10"/>
    <mergeCell ref="G8:L8"/>
    <mergeCell ref="G9:I9"/>
    <mergeCell ref="J9:L9"/>
    <mergeCell ref="D8:F8"/>
    <mergeCell ref="D9:F9"/>
    <mergeCell ref="B6:B10"/>
    <mergeCell ref="C6:C10"/>
    <mergeCell ref="D6:L6"/>
    <mergeCell ref="D7:L7"/>
    <mergeCell ref="H16:H17"/>
    <mergeCell ref="H12:H14"/>
    <mergeCell ref="B16:B17"/>
    <mergeCell ref="C16:C17"/>
    <mergeCell ref="D16:D17"/>
    <mergeCell ref="E16:E17"/>
    <mergeCell ref="B12:B14"/>
    <mergeCell ref="C12:C14"/>
    <mergeCell ref="D12:D14"/>
    <mergeCell ref="E12:E14"/>
    <mergeCell ref="A1:I1"/>
    <mergeCell ref="A2:H2"/>
    <mergeCell ref="A3:I3"/>
    <mergeCell ref="D5:L5"/>
    <mergeCell ref="F16:F17"/>
    <mergeCell ref="G16:G17"/>
    <mergeCell ref="F12:F14"/>
    <mergeCell ref="G12:G14"/>
    <mergeCell ref="I12:I14"/>
    <mergeCell ref="I16:I17"/>
  </mergeCells>
  <printOptions/>
  <pageMargins left="0.1968503937007874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zoomScalePageLayoutView="0" workbookViewId="0" topLeftCell="A1">
      <selection activeCell="N21" sqref="N21"/>
    </sheetView>
  </sheetViews>
  <sheetFormatPr defaultColWidth="9.00390625" defaultRowHeight="12.75"/>
  <cols>
    <col min="1" max="1" width="24.75390625" style="0" customWidth="1"/>
    <col min="2" max="2" width="5.75390625" style="0" customWidth="1"/>
    <col min="3" max="3" width="15.625" style="0" customWidth="1"/>
    <col min="4" max="4" width="13.75390625" style="0" customWidth="1"/>
    <col min="5" max="5" width="23.125" style="0" customWidth="1"/>
    <col min="6" max="6" width="21.25390625" style="0" customWidth="1"/>
    <col min="7" max="7" width="15.00390625" style="0" customWidth="1"/>
    <col min="8" max="8" width="10.875" style="0" customWidth="1"/>
    <col min="9" max="9" width="13.75390625" style="0" customWidth="1"/>
  </cols>
  <sheetData>
    <row r="1" spans="1:8" ht="19.5">
      <c r="A1" s="50" t="s">
        <v>0</v>
      </c>
      <c r="B1" s="50"/>
      <c r="C1" s="50"/>
      <c r="D1" s="50"/>
      <c r="E1" s="50"/>
      <c r="F1" s="50"/>
      <c r="G1" s="50"/>
      <c r="H1" s="50"/>
    </row>
    <row r="2" spans="1:7" ht="19.5">
      <c r="A2" s="50" t="s">
        <v>91</v>
      </c>
      <c r="B2" s="50"/>
      <c r="C2" s="50"/>
      <c r="D2" s="50"/>
      <c r="E2" s="50"/>
      <c r="F2" s="50"/>
      <c r="G2" s="50"/>
    </row>
    <row r="3" ht="15.75" thickBot="1">
      <c r="A3" s="1"/>
    </row>
    <row r="4" spans="1:9" ht="12.75">
      <c r="A4" s="2"/>
      <c r="B4" s="4"/>
      <c r="C4" s="4"/>
      <c r="D4" s="52"/>
      <c r="E4" s="53"/>
      <c r="F4" s="53"/>
      <c r="G4" s="53"/>
      <c r="H4" s="53"/>
      <c r="I4" s="54"/>
    </row>
    <row r="5" spans="1:9" ht="15.75" customHeight="1">
      <c r="A5" s="63" t="s">
        <v>1</v>
      </c>
      <c r="B5" s="70" t="s">
        <v>2</v>
      </c>
      <c r="C5" s="73" t="s">
        <v>3</v>
      </c>
      <c r="D5" s="73" t="s">
        <v>4</v>
      </c>
      <c r="E5" s="73"/>
      <c r="F5" s="73"/>
      <c r="G5" s="73"/>
      <c r="H5" s="73"/>
      <c r="I5" s="73"/>
    </row>
    <row r="6" spans="1:9" ht="15.75" customHeight="1">
      <c r="A6" s="63"/>
      <c r="B6" s="70"/>
      <c r="C6" s="73"/>
      <c r="D6" s="73" t="s">
        <v>5</v>
      </c>
      <c r="E6" s="73"/>
      <c r="F6" s="73"/>
      <c r="G6" s="73"/>
      <c r="H6" s="73"/>
      <c r="I6" s="73"/>
    </row>
    <row r="7" spans="1:9" ht="15.75">
      <c r="A7" s="63"/>
      <c r="B7" s="70"/>
      <c r="C7" s="73"/>
      <c r="D7" s="18"/>
      <c r="E7" s="73" t="s">
        <v>7</v>
      </c>
      <c r="F7" s="73"/>
      <c r="G7" s="73"/>
      <c r="H7" s="73"/>
      <c r="I7" s="73"/>
    </row>
    <row r="8" spans="1:9" ht="12.75" customHeight="1">
      <c r="A8" s="63"/>
      <c r="B8" s="70"/>
      <c r="C8" s="73"/>
      <c r="D8" s="77" t="s">
        <v>6</v>
      </c>
      <c r="E8" s="18"/>
      <c r="F8" s="18"/>
      <c r="G8" s="18"/>
      <c r="H8" s="76"/>
      <c r="I8" s="76"/>
    </row>
    <row r="9" spans="1:9" ht="94.5" customHeight="1">
      <c r="A9" s="63"/>
      <c r="B9" s="70"/>
      <c r="C9" s="73"/>
      <c r="D9" s="78"/>
      <c r="E9" s="17" t="s">
        <v>8</v>
      </c>
      <c r="F9" s="17" t="s">
        <v>9</v>
      </c>
      <c r="G9" s="17" t="s">
        <v>10</v>
      </c>
      <c r="H9" s="73" t="s">
        <v>11</v>
      </c>
      <c r="I9" s="73"/>
    </row>
    <row r="10" spans="1:9" ht="32.25" thickBot="1">
      <c r="A10" s="3"/>
      <c r="B10" s="5"/>
      <c r="C10" s="5"/>
      <c r="D10" s="5"/>
      <c r="E10" s="5"/>
      <c r="F10" s="5"/>
      <c r="G10" s="5"/>
      <c r="H10" s="6" t="s">
        <v>6</v>
      </c>
      <c r="I10" s="6" t="s">
        <v>12</v>
      </c>
    </row>
    <row r="11" spans="1:9" ht="15.75" thickBo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</row>
    <row r="12" spans="1:9" ht="32.25" thickBot="1">
      <c r="A12" s="9" t="s">
        <v>13</v>
      </c>
      <c r="B12" s="6">
        <v>100</v>
      </c>
      <c r="C12" s="6" t="s">
        <v>14</v>
      </c>
      <c r="D12" s="10">
        <f>E12+F12+H12+G12</f>
        <v>1835700</v>
      </c>
      <c r="E12" s="10">
        <f>E15</f>
        <v>1360600</v>
      </c>
      <c r="F12" s="10">
        <f>F21</f>
        <v>475100</v>
      </c>
      <c r="G12" s="10"/>
      <c r="H12" s="10">
        <f>H15</f>
        <v>0</v>
      </c>
      <c r="I12" s="10"/>
    </row>
    <row r="13" spans="1:9" ht="16.5" thickBot="1">
      <c r="A13" s="9" t="s">
        <v>7</v>
      </c>
      <c r="B13" s="6"/>
      <c r="C13" s="6"/>
      <c r="D13" s="10"/>
      <c r="E13" s="10"/>
      <c r="F13" s="10"/>
      <c r="G13" s="10"/>
      <c r="H13" s="10"/>
      <c r="I13" s="10"/>
    </row>
    <row r="14" spans="1:9" ht="32.25" thickBot="1">
      <c r="A14" s="9" t="s">
        <v>15</v>
      </c>
      <c r="B14" s="6">
        <v>110</v>
      </c>
      <c r="C14" s="6"/>
      <c r="D14" s="10"/>
      <c r="E14" s="6" t="s">
        <v>14</v>
      </c>
      <c r="F14" s="6" t="s">
        <v>14</v>
      </c>
      <c r="G14" s="6" t="s">
        <v>14</v>
      </c>
      <c r="H14" s="10"/>
      <c r="I14" s="6" t="s">
        <v>14</v>
      </c>
    </row>
    <row r="15" spans="1:9" ht="32.25" thickBot="1">
      <c r="A15" s="9" t="s">
        <v>16</v>
      </c>
      <c r="B15" s="6">
        <v>120</v>
      </c>
      <c r="C15" s="6"/>
      <c r="D15" s="10">
        <f>E15+H15</f>
        <v>1360600</v>
      </c>
      <c r="E15" s="10">
        <f>E17+E18</f>
        <v>1360600</v>
      </c>
      <c r="F15" s="6" t="s">
        <v>14</v>
      </c>
      <c r="G15" s="6" t="s">
        <v>14</v>
      </c>
      <c r="H15" s="10">
        <f>H22</f>
        <v>0</v>
      </c>
      <c r="I15" s="10"/>
    </row>
    <row r="16" spans="1:9" ht="16.5" thickBot="1">
      <c r="A16" s="9" t="s">
        <v>7</v>
      </c>
      <c r="B16" s="6"/>
      <c r="C16" s="6"/>
      <c r="D16" s="10"/>
      <c r="E16" s="10"/>
      <c r="F16" s="10"/>
      <c r="G16" s="10"/>
      <c r="H16" s="10"/>
      <c r="I16" s="10"/>
    </row>
    <row r="17" spans="1:9" ht="95.25" thickBot="1">
      <c r="A17" s="9" t="s">
        <v>86</v>
      </c>
      <c r="B17" s="6">
        <v>1201</v>
      </c>
      <c r="C17" s="6"/>
      <c r="D17" s="10">
        <f>E17+H17</f>
        <v>446012</v>
      </c>
      <c r="E17" s="10">
        <v>446012</v>
      </c>
      <c r="F17" s="6" t="s">
        <v>14</v>
      </c>
      <c r="G17" s="6" t="s">
        <v>14</v>
      </c>
      <c r="H17" s="10"/>
      <c r="I17" s="10"/>
    </row>
    <row r="18" spans="1:9" ht="95.25" thickBot="1">
      <c r="A18" s="9" t="s">
        <v>87</v>
      </c>
      <c r="B18" s="6">
        <v>1202</v>
      </c>
      <c r="C18" s="6"/>
      <c r="D18" s="10">
        <f>E18</f>
        <v>914588</v>
      </c>
      <c r="E18" s="10">
        <v>914588</v>
      </c>
      <c r="F18" s="6"/>
      <c r="G18" s="6"/>
      <c r="H18" s="10"/>
      <c r="I18" s="10"/>
    </row>
    <row r="19" spans="1:9" ht="63.75" thickBot="1">
      <c r="A19" s="9" t="s">
        <v>17</v>
      </c>
      <c r="B19" s="6">
        <v>130</v>
      </c>
      <c r="C19" s="6"/>
      <c r="D19" s="10"/>
      <c r="E19" s="6" t="s">
        <v>14</v>
      </c>
      <c r="F19" s="6" t="s">
        <v>14</v>
      </c>
      <c r="G19" s="6" t="s">
        <v>14</v>
      </c>
      <c r="H19" s="10"/>
      <c r="I19" s="6" t="s">
        <v>14</v>
      </c>
    </row>
    <row r="20" spans="1:9" ht="158.25" thickBot="1">
      <c r="A20" s="9" t="s">
        <v>18</v>
      </c>
      <c r="B20" s="6">
        <v>140</v>
      </c>
      <c r="C20" s="6"/>
      <c r="D20" s="10"/>
      <c r="E20" s="6" t="s">
        <v>14</v>
      </c>
      <c r="F20" s="6" t="s">
        <v>14</v>
      </c>
      <c r="G20" s="6" t="s">
        <v>14</v>
      </c>
      <c r="H20" s="10"/>
      <c r="I20" s="6" t="s">
        <v>14</v>
      </c>
    </row>
    <row r="21" spans="1:9" ht="48" thickBot="1">
      <c r="A21" s="9" t="s">
        <v>19</v>
      </c>
      <c r="B21" s="6">
        <v>150</v>
      </c>
      <c r="C21" s="6"/>
      <c r="D21" s="10">
        <f>F21</f>
        <v>475100</v>
      </c>
      <c r="E21" s="6" t="s">
        <v>14</v>
      </c>
      <c r="F21" s="10">
        <v>475100</v>
      </c>
      <c r="G21" s="10"/>
      <c r="H21" s="6" t="s">
        <v>14</v>
      </c>
      <c r="I21" s="6" t="s">
        <v>14</v>
      </c>
    </row>
    <row r="22" spans="1:9" ht="16.5" thickBot="1">
      <c r="A22" s="9" t="s">
        <v>20</v>
      </c>
      <c r="B22" s="6">
        <v>160</v>
      </c>
      <c r="C22" s="6"/>
      <c r="D22" s="10">
        <f>H22</f>
        <v>0</v>
      </c>
      <c r="E22" s="6" t="s">
        <v>14</v>
      </c>
      <c r="F22" s="6" t="s">
        <v>14</v>
      </c>
      <c r="G22" s="6" t="s">
        <v>14</v>
      </c>
      <c r="H22" s="10"/>
      <c r="I22" s="10"/>
    </row>
    <row r="23" spans="1:9" ht="32.25" thickBot="1">
      <c r="A23" s="9" t="s">
        <v>21</v>
      </c>
      <c r="B23" s="6">
        <v>180</v>
      </c>
      <c r="C23" s="6" t="s">
        <v>14</v>
      </c>
      <c r="D23" s="10"/>
      <c r="E23" s="6" t="s">
        <v>14</v>
      </c>
      <c r="F23" s="6" t="s">
        <v>14</v>
      </c>
      <c r="G23" s="6" t="s">
        <v>14</v>
      </c>
      <c r="H23" s="10"/>
      <c r="I23" s="6" t="s">
        <v>14</v>
      </c>
    </row>
    <row r="24" spans="1:9" ht="16.5" thickBot="1">
      <c r="A24" s="9" t="s">
        <v>7</v>
      </c>
      <c r="B24" s="6"/>
      <c r="C24" s="6"/>
      <c r="D24" s="10"/>
      <c r="E24" s="10"/>
      <c r="F24" s="10"/>
      <c r="G24" s="10"/>
      <c r="H24" s="10"/>
      <c r="I24" s="10"/>
    </row>
    <row r="25" spans="1:9" ht="32.25" thickBot="1">
      <c r="A25" s="9" t="s">
        <v>22</v>
      </c>
      <c r="B25" s="6">
        <v>200</v>
      </c>
      <c r="C25" s="6" t="s">
        <v>14</v>
      </c>
      <c r="D25" s="10">
        <f>E25+F25+G25+H25</f>
        <v>1835700</v>
      </c>
      <c r="E25" s="10">
        <f>E27+E31+E36+E43+E46</f>
        <v>1360600</v>
      </c>
      <c r="F25" s="10">
        <f>F27+F31+F36+F43+F46</f>
        <v>475100</v>
      </c>
      <c r="G25" s="10">
        <f>G27+G31+G36+G43+G46</f>
        <v>0</v>
      </c>
      <c r="H25" s="10">
        <f>H27+H31+H36+H43+H46</f>
        <v>0</v>
      </c>
      <c r="I25" s="10"/>
    </row>
    <row r="26" spans="1:9" ht="16.5" thickBot="1">
      <c r="A26" s="9" t="s">
        <v>23</v>
      </c>
      <c r="B26" s="6"/>
      <c r="C26" s="6"/>
      <c r="D26" s="10"/>
      <c r="E26" s="10"/>
      <c r="F26" s="10"/>
      <c r="G26" s="10"/>
      <c r="H26" s="10"/>
      <c r="I26" s="10"/>
    </row>
    <row r="27" spans="1:9" ht="32.25" thickBot="1">
      <c r="A27" s="9" t="s">
        <v>24</v>
      </c>
      <c r="B27" s="6">
        <v>210</v>
      </c>
      <c r="C27" s="6"/>
      <c r="D27" s="10">
        <f aca="true" t="shared" si="0" ref="D27:I27">D28+D29+D30</f>
        <v>1645300</v>
      </c>
      <c r="E27" s="10">
        <f t="shared" si="0"/>
        <v>1238300</v>
      </c>
      <c r="F27" s="10">
        <f t="shared" si="0"/>
        <v>407000</v>
      </c>
      <c r="G27" s="10">
        <f t="shared" si="0"/>
        <v>0</v>
      </c>
      <c r="H27" s="10">
        <f t="shared" si="0"/>
        <v>0</v>
      </c>
      <c r="I27" s="10">
        <f t="shared" si="0"/>
        <v>0</v>
      </c>
    </row>
    <row r="28" spans="1:9" ht="63.75" thickBot="1">
      <c r="A28" s="9" t="s">
        <v>25</v>
      </c>
      <c r="B28" s="6">
        <v>211</v>
      </c>
      <c r="C28" s="6" t="s">
        <v>76</v>
      </c>
      <c r="D28" s="10">
        <f>E28+F28+H28</f>
        <v>1551200</v>
      </c>
      <c r="E28" s="10">
        <v>1232300</v>
      </c>
      <c r="F28" s="10">
        <v>318900</v>
      </c>
      <c r="G28" s="10"/>
      <c r="H28" s="10"/>
      <c r="I28" s="10"/>
    </row>
    <row r="29" spans="1:9" ht="32.25" thickBot="1">
      <c r="A29" s="11" t="s">
        <v>26</v>
      </c>
      <c r="B29" s="39">
        <v>212</v>
      </c>
      <c r="C29" s="40" t="s">
        <v>77</v>
      </c>
      <c r="D29" s="10">
        <f>E29+F29+H29</f>
        <v>94100</v>
      </c>
      <c r="E29" s="10">
        <v>6000</v>
      </c>
      <c r="F29" s="10">
        <v>88100</v>
      </c>
      <c r="G29" s="10"/>
      <c r="H29" s="10"/>
      <c r="I29" s="10"/>
    </row>
    <row r="30" spans="1:9" ht="16.5" thickBot="1">
      <c r="A30" s="11"/>
      <c r="B30" s="6"/>
      <c r="C30" s="40"/>
      <c r="D30" s="10">
        <f>E30+F30+I30</f>
        <v>0</v>
      </c>
      <c r="E30" s="10"/>
      <c r="F30" s="10"/>
      <c r="G30" s="10"/>
      <c r="H30" s="10"/>
      <c r="I30" s="10"/>
    </row>
    <row r="31" spans="1:9" ht="48" thickBot="1">
      <c r="A31" s="9" t="s">
        <v>27</v>
      </c>
      <c r="B31" s="6">
        <v>220</v>
      </c>
      <c r="C31" s="6">
        <v>321</v>
      </c>
      <c r="D31" s="10">
        <f>E31+F31+H31</f>
        <v>44100</v>
      </c>
      <c r="E31" s="10"/>
      <c r="F31" s="10">
        <v>44100</v>
      </c>
      <c r="G31" s="10"/>
      <c r="H31" s="10"/>
      <c r="I31" s="10"/>
    </row>
    <row r="32" spans="1:9" ht="16.5" thickBot="1">
      <c r="A32" s="9" t="s">
        <v>28</v>
      </c>
      <c r="B32" s="6"/>
      <c r="C32" s="6"/>
      <c r="D32" s="10">
        <f>E32+F32+I32</f>
        <v>0</v>
      </c>
      <c r="E32" s="10"/>
      <c r="F32" s="10"/>
      <c r="G32" s="10"/>
      <c r="H32" s="10"/>
      <c r="I32" s="10"/>
    </row>
    <row r="33" spans="1:9" ht="16.5" thickBot="1">
      <c r="A33" s="12" t="s">
        <v>29</v>
      </c>
      <c r="B33" s="6">
        <v>221</v>
      </c>
      <c r="C33" s="6"/>
      <c r="D33" s="10">
        <f>E33+F33+H33</f>
        <v>0</v>
      </c>
      <c r="E33" s="10"/>
      <c r="F33" s="10"/>
      <c r="G33" s="10"/>
      <c r="H33" s="10"/>
      <c r="I33" s="10"/>
    </row>
    <row r="34" spans="1:9" ht="16.5" thickBot="1">
      <c r="A34" s="12" t="s">
        <v>30</v>
      </c>
      <c r="B34" s="6">
        <v>222</v>
      </c>
      <c r="C34" s="6"/>
      <c r="D34" s="10">
        <f>E34+F34+H34</f>
        <v>0</v>
      </c>
      <c r="E34" s="10"/>
      <c r="F34" s="10"/>
      <c r="G34" s="10"/>
      <c r="H34" s="10"/>
      <c r="I34" s="10"/>
    </row>
    <row r="35" spans="1:9" ht="32.25" thickBot="1">
      <c r="A35" s="9" t="s">
        <v>31</v>
      </c>
      <c r="B35" s="6">
        <v>223</v>
      </c>
      <c r="C35" s="6"/>
      <c r="D35" s="10">
        <f>E35+F35+I35</f>
        <v>0</v>
      </c>
      <c r="E35" s="10"/>
      <c r="F35" s="10"/>
      <c r="G35" s="10"/>
      <c r="H35" s="10"/>
      <c r="I35" s="10"/>
    </row>
    <row r="36" spans="1:9" ht="16.5" thickBot="1">
      <c r="A36" s="13" t="s">
        <v>32</v>
      </c>
      <c r="B36" s="58">
        <v>230</v>
      </c>
      <c r="C36" s="58"/>
      <c r="D36" s="10">
        <f>D39+D40+D41</f>
        <v>2500</v>
      </c>
      <c r="E36" s="74">
        <f>E39+E40+E41</f>
        <v>2500</v>
      </c>
      <c r="F36" s="74"/>
      <c r="G36" s="74"/>
      <c r="H36" s="74"/>
      <c r="I36" s="74"/>
    </row>
    <row r="37" spans="1:9" ht="16.5" thickBot="1">
      <c r="A37" s="9" t="s">
        <v>33</v>
      </c>
      <c r="B37" s="59"/>
      <c r="C37" s="59"/>
      <c r="D37" s="10"/>
      <c r="E37" s="75"/>
      <c r="F37" s="75"/>
      <c r="G37" s="75"/>
      <c r="H37" s="75"/>
      <c r="I37" s="75"/>
    </row>
    <row r="38" spans="1:9" ht="16.5" thickBot="1">
      <c r="A38" s="9" t="s">
        <v>28</v>
      </c>
      <c r="B38" s="6"/>
      <c r="C38" s="6"/>
      <c r="D38" s="10">
        <f>E38+F38+I38</f>
        <v>0</v>
      </c>
      <c r="E38" s="10"/>
      <c r="F38" s="10"/>
      <c r="G38" s="10"/>
      <c r="H38" s="10"/>
      <c r="I38" s="10"/>
    </row>
    <row r="39" spans="1:9" ht="63.75" thickBot="1">
      <c r="A39" s="9" t="s">
        <v>34</v>
      </c>
      <c r="B39" s="6">
        <v>231</v>
      </c>
      <c r="C39" s="6">
        <v>851</v>
      </c>
      <c r="D39" s="10">
        <f>E39+F39+I39</f>
        <v>0</v>
      </c>
      <c r="E39" s="10"/>
      <c r="F39" s="10"/>
      <c r="G39" s="10"/>
      <c r="H39" s="10"/>
      <c r="I39" s="10"/>
    </row>
    <row r="40" spans="1:9" ht="32.25" thickBot="1">
      <c r="A40" s="9" t="s">
        <v>35</v>
      </c>
      <c r="B40" s="6">
        <v>232</v>
      </c>
      <c r="C40" s="6">
        <v>852</v>
      </c>
      <c r="D40" s="10">
        <f>E40+F40+H40</f>
        <v>0</v>
      </c>
      <c r="E40" s="10"/>
      <c r="F40" s="10"/>
      <c r="G40" s="10"/>
      <c r="H40" s="10"/>
      <c r="I40" s="10"/>
    </row>
    <row r="41" spans="1:9" ht="16.5" thickBot="1">
      <c r="A41" s="11" t="s">
        <v>36</v>
      </c>
      <c r="B41" s="6">
        <v>233</v>
      </c>
      <c r="C41" s="6">
        <v>853</v>
      </c>
      <c r="D41" s="10">
        <f>E41+F41+H41</f>
        <v>2500</v>
      </c>
      <c r="E41" s="10">
        <v>2500</v>
      </c>
      <c r="F41" s="10"/>
      <c r="G41" s="10"/>
      <c r="H41" s="10"/>
      <c r="I41" s="10"/>
    </row>
    <row r="42" spans="1:9" ht="16.5" thickBot="1">
      <c r="A42" s="11"/>
      <c r="B42" s="6"/>
      <c r="C42" s="6"/>
      <c r="D42" s="10">
        <f>E42+F42+I42</f>
        <v>0</v>
      </c>
      <c r="E42" s="10"/>
      <c r="F42" s="10"/>
      <c r="G42" s="10"/>
      <c r="H42" s="10"/>
      <c r="I42" s="10"/>
    </row>
    <row r="43" spans="1:9" ht="48" thickBot="1">
      <c r="A43" s="9" t="s">
        <v>37</v>
      </c>
      <c r="B43" s="6">
        <v>250</v>
      </c>
      <c r="C43" s="6">
        <v>244</v>
      </c>
      <c r="D43" s="10">
        <f>E43+F43+H43</f>
        <v>0</v>
      </c>
      <c r="E43" s="10"/>
      <c r="F43" s="10"/>
      <c r="G43" s="10"/>
      <c r="H43" s="10"/>
      <c r="I43" s="10"/>
    </row>
    <row r="44" spans="1:9" ht="16.5" thickBot="1">
      <c r="A44" s="9"/>
      <c r="B44" s="6"/>
      <c r="C44" s="6"/>
      <c r="D44" s="10">
        <f>E44+F44+I44</f>
        <v>0</v>
      </c>
      <c r="E44" s="10"/>
      <c r="F44" s="10"/>
      <c r="G44" s="10"/>
      <c r="H44" s="10"/>
      <c r="I44" s="10"/>
    </row>
    <row r="45" spans="1:9" ht="16.5" thickBot="1">
      <c r="A45" s="9"/>
      <c r="B45" s="6"/>
      <c r="C45" s="6"/>
      <c r="D45" s="10">
        <f>E45+F45+I45</f>
        <v>0</v>
      </c>
      <c r="E45" s="10"/>
      <c r="F45" s="10"/>
      <c r="G45" s="10"/>
      <c r="H45" s="10"/>
      <c r="I45" s="10"/>
    </row>
    <row r="46" spans="1:9" ht="48" thickBot="1">
      <c r="A46" s="9" t="s">
        <v>38</v>
      </c>
      <c r="B46" s="6">
        <v>260</v>
      </c>
      <c r="C46" s="6" t="s">
        <v>14</v>
      </c>
      <c r="D46" s="10">
        <f>E46+F46+H46</f>
        <v>143800</v>
      </c>
      <c r="E46" s="10">
        <v>119800</v>
      </c>
      <c r="F46" s="10">
        <v>24000</v>
      </c>
      <c r="G46" s="10"/>
      <c r="H46" s="10"/>
      <c r="I46" s="10"/>
    </row>
    <row r="47" spans="1:9" ht="16.5" thickBot="1">
      <c r="A47" s="9" t="s">
        <v>28</v>
      </c>
      <c r="B47" s="6"/>
      <c r="C47" s="6"/>
      <c r="D47" s="10"/>
      <c r="E47" s="10"/>
      <c r="F47" s="10"/>
      <c r="G47" s="10"/>
      <c r="H47" s="10"/>
      <c r="I47" s="10"/>
    </row>
    <row r="48" spans="1:9" ht="32.25" thickBot="1">
      <c r="A48" s="9" t="s">
        <v>39</v>
      </c>
      <c r="B48" s="6"/>
      <c r="C48" s="6">
        <v>244</v>
      </c>
      <c r="D48" s="10">
        <f>E48+F48+H48</f>
        <v>0</v>
      </c>
      <c r="E48" s="10"/>
      <c r="F48" s="10"/>
      <c r="G48" s="10"/>
      <c r="H48" s="10"/>
      <c r="I48" s="10"/>
    </row>
    <row r="49" spans="1:9" ht="48" thickBot="1">
      <c r="A49" s="15" t="s">
        <v>40</v>
      </c>
      <c r="B49" s="14"/>
      <c r="C49" s="14">
        <v>244</v>
      </c>
      <c r="D49" s="10">
        <f>E49+F49+H49</f>
        <v>0</v>
      </c>
      <c r="E49" s="15"/>
      <c r="F49" s="15"/>
      <c r="G49" s="15"/>
      <c r="H49" s="15"/>
      <c r="I49" s="15"/>
    </row>
    <row r="50" spans="1:9" ht="32.25" customHeight="1" thickBot="1">
      <c r="A50" s="9" t="s">
        <v>41</v>
      </c>
      <c r="B50" s="6"/>
      <c r="C50" s="6">
        <v>244</v>
      </c>
      <c r="D50" s="10">
        <f>E50+F50+I50</f>
        <v>46000</v>
      </c>
      <c r="E50" s="10">
        <v>46000</v>
      </c>
      <c r="F50" s="10"/>
      <c r="G50" s="10"/>
      <c r="H50" s="10"/>
      <c r="I50" s="10"/>
    </row>
    <row r="51" spans="1:9" ht="32.25" customHeight="1" thickBot="1">
      <c r="A51" s="9" t="s">
        <v>42</v>
      </c>
      <c r="B51" s="6">
        <v>300</v>
      </c>
      <c r="C51" s="6" t="s">
        <v>14</v>
      </c>
      <c r="D51" s="10"/>
      <c r="E51" s="10"/>
      <c r="F51" s="10"/>
      <c r="G51" s="10"/>
      <c r="H51" s="10"/>
      <c r="I51" s="10"/>
    </row>
    <row r="52" spans="1:9" ht="16.5" thickBot="1">
      <c r="A52" s="9" t="s">
        <v>28</v>
      </c>
      <c r="B52" s="6"/>
      <c r="C52" s="6"/>
      <c r="D52" s="10"/>
      <c r="E52" s="10"/>
      <c r="F52" s="10"/>
      <c r="G52" s="10"/>
      <c r="H52" s="10"/>
      <c r="I52" s="10"/>
    </row>
    <row r="53" spans="1:9" ht="32.25" thickBot="1">
      <c r="A53" s="9" t="s">
        <v>43</v>
      </c>
      <c r="B53" s="6">
        <v>310</v>
      </c>
      <c r="C53" s="6"/>
      <c r="D53" s="10"/>
      <c r="E53" s="10"/>
      <c r="F53" s="10"/>
      <c r="G53" s="10"/>
      <c r="H53" s="10"/>
      <c r="I53" s="10"/>
    </row>
    <row r="54" spans="1:9" ht="16.5" thickBot="1">
      <c r="A54" s="9" t="s">
        <v>44</v>
      </c>
      <c r="B54" s="6">
        <v>320</v>
      </c>
      <c r="C54" s="6"/>
      <c r="D54" s="10"/>
      <c r="E54" s="10"/>
      <c r="F54" s="10"/>
      <c r="G54" s="10"/>
      <c r="H54" s="10"/>
      <c r="I54" s="10"/>
    </row>
    <row r="55" spans="1:9" ht="32.25" thickBot="1">
      <c r="A55" s="9" t="s">
        <v>45</v>
      </c>
      <c r="B55" s="6">
        <v>400</v>
      </c>
      <c r="C55" s="6"/>
      <c r="D55" s="10"/>
      <c r="E55" s="10"/>
      <c r="F55" s="10"/>
      <c r="G55" s="10"/>
      <c r="H55" s="10"/>
      <c r="I55" s="10"/>
    </row>
    <row r="56" spans="1:9" ht="16.5" thickBot="1">
      <c r="A56" s="9" t="s">
        <v>28</v>
      </c>
      <c r="B56" s="6"/>
      <c r="C56" s="6"/>
      <c r="D56" s="10"/>
      <c r="E56" s="10"/>
      <c r="F56" s="10"/>
      <c r="G56" s="10"/>
      <c r="H56" s="10"/>
      <c r="I56" s="10"/>
    </row>
    <row r="57" spans="1:9" ht="32.25" thickBot="1">
      <c r="A57" s="9" t="s">
        <v>46</v>
      </c>
      <c r="B57" s="6">
        <v>410</v>
      </c>
      <c r="C57" s="6"/>
      <c r="D57" s="10"/>
      <c r="E57" s="10"/>
      <c r="F57" s="10"/>
      <c r="G57" s="10"/>
      <c r="H57" s="10"/>
      <c r="I57" s="10"/>
    </row>
    <row r="58" spans="1:9" ht="16.5" thickBot="1">
      <c r="A58" s="9" t="s">
        <v>47</v>
      </c>
      <c r="B58" s="6">
        <v>420</v>
      </c>
      <c r="C58" s="6"/>
      <c r="D58" s="10"/>
      <c r="E58" s="10"/>
      <c r="F58" s="10"/>
      <c r="G58" s="10"/>
      <c r="H58" s="10"/>
      <c r="I58" s="10"/>
    </row>
    <row r="59" spans="1:9" ht="32.25" thickBot="1">
      <c r="A59" s="9" t="s">
        <v>48</v>
      </c>
      <c r="B59" s="6">
        <v>500</v>
      </c>
      <c r="C59" s="6" t="s">
        <v>14</v>
      </c>
      <c r="D59" s="10"/>
      <c r="E59" s="10"/>
      <c r="F59" s="10"/>
      <c r="G59" s="10"/>
      <c r="H59" s="10"/>
      <c r="I59" s="10"/>
    </row>
    <row r="60" spans="1:9" ht="32.25" thickBot="1">
      <c r="A60" s="9" t="s">
        <v>49</v>
      </c>
      <c r="B60" s="6">
        <v>600</v>
      </c>
      <c r="C60" s="6" t="s">
        <v>14</v>
      </c>
      <c r="D60" s="10"/>
      <c r="E60" s="10"/>
      <c r="F60" s="10"/>
      <c r="G60" s="10"/>
      <c r="H60" s="10"/>
      <c r="I60" s="10"/>
    </row>
    <row r="61" spans="1:9" ht="32.25" thickBot="1">
      <c r="A61" s="9" t="s">
        <v>49</v>
      </c>
      <c r="B61" s="6">
        <v>600</v>
      </c>
      <c r="C61" s="6" t="s">
        <v>14</v>
      </c>
      <c r="D61" s="10"/>
      <c r="E61" s="10"/>
      <c r="F61" s="10"/>
      <c r="G61" s="10"/>
      <c r="H61" s="10"/>
      <c r="I61" s="10"/>
    </row>
  </sheetData>
  <sheetProtection/>
  <mergeCells count="19">
    <mergeCell ref="D5:I5"/>
    <mergeCell ref="D6:I6"/>
    <mergeCell ref="E7:I7"/>
    <mergeCell ref="I36:I37"/>
    <mergeCell ref="H8:I8"/>
    <mergeCell ref="H9:I9"/>
    <mergeCell ref="G36:G37"/>
    <mergeCell ref="D8:D9"/>
    <mergeCell ref="H36:H37"/>
    <mergeCell ref="B36:B37"/>
    <mergeCell ref="A1:H1"/>
    <mergeCell ref="A2:G2"/>
    <mergeCell ref="D4:I4"/>
    <mergeCell ref="A5:A9"/>
    <mergeCell ref="B5:B9"/>
    <mergeCell ref="C5:C9"/>
    <mergeCell ref="C36:C37"/>
    <mergeCell ref="E36:E37"/>
    <mergeCell ref="F36:F37"/>
  </mergeCells>
  <printOptions/>
  <pageMargins left="0.15748031496062992" right="0" top="0" bottom="0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zoomScalePageLayoutView="0" workbookViewId="0" topLeftCell="A1">
      <selection activeCell="A2" sqref="A2:G2"/>
    </sheetView>
  </sheetViews>
  <sheetFormatPr defaultColWidth="9.00390625" defaultRowHeight="12.75"/>
  <cols>
    <col min="1" max="1" width="24.75390625" style="0" customWidth="1"/>
    <col min="2" max="2" width="5.75390625" style="0" customWidth="1"/>
    <col min="3" max="3" width="15.625" style="0" customWidth="1"/>
    <col min="4" max="4" width="13.75390625" style="0" customWidth="1"/>
    <col min="5" max="5" width="23.125" style="0" customWidth="1"/>
    <col min="6" max="6" width="21.25390625" style="0" customWidth="1"/>
    <col min="7" max="7" width="15.00390625" style="0" customWidth="1"/>
    <col min="8" max="8" width="10.875" style="0" customWidth="1"/>
    <col min="9" max="9" width="13.75390625" style="0" customWidth="1"/>
  </cols>
  <sheetData>
    <row r="1" spans="1:8" ht="19.5">
      <c r="A1" s="50" t="s">
        <v>0</v>
      </c>
      <c r="B1" s="50"/>
      <c r="C1" s="50"/>
      <c r="D1" s="50"/>
      <c r="E1" s="50"/>
      <c r="F1" s="50"/>
      <c r="G1" s="50"/>
      <c r="H1" s="50"/>
    </row>
    <row r="2" spans="1:7" ht="19.5">
      <c r="A2" s="50" t="s">
        <v>92</v>
      </c>
      <c r="B2" s="50"/>
      <c r="C2" s="50"/>
      <c r="D2" s="50"/>
      <c r="E2" s="50"/>
      <c r="F2" s="50"/>
      <c r="G2" s="50"/>
    </row>
    <row r="3" ht="15.75" thickBot="1">
      <c r="A3" s="1"/>
    </row>
    <row r="4" spans="1:9" ht="12.75">
      <c r="A4" s="2"/>
      <c r="B4" s="4"/>
      <c r="C4" s="4"/>
      <c r="D4" s="52"/>
      <c r="E4" s="53"/>
      <c r="F4" s="53"/>
      <c r="G4" s="53"/>
      <c r="H4" s="53"/>
      <c r="I4" s="54"/>
    </row>
    <row r="5" spans="1:9" ht="15.75" customHeight="1">
      <c r="A5" s="63" t="s">
        <v>1</v>
      </c>
      <c r="B5" s="70" t="s">
        <v>2</v>
      </c>
      <c r="C5" s="73" t="s">
        <v>3</v>
      </c>
      <c r="D5" s="73" t="s">
        <v>4</v>
      </c>
      <c r="E5" s="73"/>
      <c r="F5" s="73"/>
      <c r="G5" s="73"/>
      <c r="H5" s="73"/>
      <c r="I5" s="73"/>
    </row>
    <row r="6" spans="1:9" ht="15.75" customHeight="1">
      <c r="A6" s="63"/>
      <c r="B6" s="70"/>
      <c r="C6" s="73"/>
      <c r="D6" s="73" t="s">
        <v>5</v>
      </c>
      <c r="E6" s="73"/>
      <c r="F6" s="73"/>
      <c r="G6" s="73"/>
      <c r="H6" s="73"/>
      <c r="I6" s="73"/>
    </row>
    <row r="7" spans="1:9" ht="15.75">
      <c r="A7" s="63"/>
      <c r="B7" s="70"/>
      <c r="C7" s="73"/>
      <c r="D7" s="18"/>
      <c r="E7" s="73" t="s">
        <v>7</v>
      </c>
      <c r="F7" s="73"/>
      <c r="G7" s="73"/>
      <c r="H7" s="73"/>
      <c r="I7" s="73"/>
    </row>
    <row r="8" spans="1:9" ht="12.75" customHeight="1">
      <c r="A8" s="63"/>
      <c r="B8" s="70"/>
      <c r="C8" s="73"/>
      <c r="D8" s="77" t="s">
        <v>6</v>
      </c>
      <c r="E8" s="18"/>
      <c r="F8" s="18"/>
      <c r="G8" s="18"/>
      <c r="H8" s="76"/>
      <c r="I8" s="76"/>
    </row>
    <row r="9" spans="1:9" ht="94.5" customHeight="1">
      <c r="A9" s="63"/>
      <c r="B9" s="70"/>
      <c r="C9" s="73"/>
      <c r="D9" s="78"/>
      <c r="E9" s="17" t="s">
        <v>8</v>
      </c>
      <c r="F9" s="17" t="s">
        <v>9</v>
      </c>
      <c r="G9" s="17" t="s">
        <v>10</v>
      </c>
      <c r="H9" s="73" t="s">
        <v>11</v>
      </c>
      <c r="I9" s="73"/>
    </row>
    <row r="10" spans="1:9" ht="32.25" thickBot="1">
      <c r="A10" s="3"/>
      <c r="B10" s="5"/>
      <c r="C10" s="5"/>
      <c r="D10" s="5"/>
      <c r="E10" s="5"/>
      <c r="F10" s="5"/>
      <c r="G10" s="5"/>
      <c r="H10" s="6" t="s">
        <v>6</v>
      </c>
      <c r="I10" s="6" t="s">
        <v>12</v>
      </c>
    </row>
    <row r="11" spans="1:9" ht="15.75" thickBo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</row>
    <row r="12" spans="1:9" ht="32.25" thickBot="1">
      <c r="A12" s="9" t="s">
        <v>13</v>
      </c>
      <c r="B12" s="6">
        <v>100</v>
      </c>
      <c r="C12" s="6" t="s">
        <v>14</v>
      </c>
      <c r="D12" s="10">
        <f>E12+F12+H12+G12</f>
        <v>1860900</v>
      </c>
      <c r="E12" s="10">
        <f>E15</f>
        <v>1385800</v>
      </c>
      <c r="F12" s="10">
        <f>F21</f>
        <v>475100</v>
      </c>
      <c r="G12" s="10"/>
      <c r="H12" s="10">
        <f>H15</f>
        <v>0</v>
      </c>
      <c r="I12" s="10"/>
    </row>
    <row r="13" spans="1:9" ht="16.5" thickBot="1">
      <c r="A13" s="9" t="s">
        <v>7</v>
      </c>
      <c r="B13" s="6"/>
      <c r="C13" s="6"/>
      <c r="D13" s="10"/>
      <c r="E13" s="10"/>
      <c r="F13" s="10"/>
      <c r="G13" s="10"/>
      <c r="H13" s="10"/>
      <c r="I13" s="10"/>
    </row>
    <row r="14" spans="1:9" ht="32.25" thickBot="1">
      <c r="A14" s="9" t="s">
        <v>15</v>
      </c>
      <c r="B14" s="6">
        <v>110</v>
      </c>
      <c r="C14" s="6"/>
      <c r="D14" s="10"/>
      <c r="E14" s="6" t="s">
        <v>14</v>
      </c>
      <c r="F14" s="6" t="s">
        <v>14</v>
      </c>
      <c r="G14" s="6" t="s">
        <v>14</v>
      </c>
      <c r="H14" s="10"/>
      <c r="I14" s="6" t="s">
        <v>14</v>
      </c>
    </row>
    <row r="15" spans="1:9" ht="32.25" thickBot="1">
      <c r="A15" s="9" t="s">
        <v>16</v>
      </c>
      <c r="B15" s="6">
        <v>120</v>
      </c>
      <c r="C15" s="6"/>
      <c r="D15" s="10">
        <f>E15+H15</f>
        <v>1385800</v>
      </c>
      <c r="E15" s="10">
        <f>E17+E18</f>
        <v>1385800</v>
      </c>
      <c r="F15" s="6" t="s">
        <v>14</v>
      </c>
      <c r="G15" s="6" t="s">
        <v>14</v>
      </c>
      <c r="H15" s="10">
        <f>H22</f>
        <v>0</v>
      </c>
      <c r="I15" s="10"/>
    </row>
    <row r="16" spans="1:9" ht="16.5" thickBot="1">
      <c r="A16" s="9" t="s">
        <v>7</v>
      </c>
      <c r="B16" s="6"/>
      <c r="C16" s="6"/>
      <c r="D16" s="10"/>
      <c r="E16" s="10"/>
      <c r="F16" s="10"/>
      <c r="G16" s="10"/>
      <c r="H16" s="10"/>
      <c r="I16" s="10"/>
    </row>
    <row r="17" spans="1:9" ht="95.25" thickBot="1">
      <c r="A17" s="9" t="s">
        <v>86</v>
      </c>
      <c r="B17" s="6">
        <v>1201</v>
      </c>
      <c r="C17" s="6"/>
      <c r="D17" s="10">
        <f>E17+H17</f>
        <v>446012</v>
      </c>
      <c r="E17" s="10">
        <v>446012</v>
      </c>
      <c r="F17" s="6" t="s">
        <v>14</v>
      </c>
      <c r="G17" s="6" t="s">
        <v>14</v>
      </c>
      <c r="H17" s="10"/>
      <c r="I17" s="10"/>
    </row>
    <row r="18" spans="1:9" ht="95.25" thickBot="1">
      <c r="A18" s="9" t="s">
        <v>87</v>
      </c>
      <c r="B18" s="6">
        <v>1202</v>
      </c>
      <c r="C18" s="6"/>
      <c r="D18" s="10">
        <f>E18</f>
        <v>939788</v>
      </c>
      <c r="E18" s="10">
        <v>939788</v>
      </c>
      <c r="F18" s="6"/>
      <c r="G18" s="6"/>
      <c r="H18" s="10"/>
      <c r="I18" s="10"/>
    </row>
    <row r="19" spans="1:9" ht="63.75" thickBot="1">
      <c r="A19" s="9" t="s">
        <v>17</v>
      </c>
      <c r="B19" s="6">
        <v>130</v>
      </c>
      <c r="C19" s="6"/>
      <c r="D19" s="10"/>
      <c r="E19" s="6" t="s">
        <v>14</v>
      </c>
      <c r="F19" s="6" t="s">
        <v>14</v>
      </c>
      <c r="G19" s="6" t="s">
        <v>14</v>
      </c>
      <c r="H19" s="10"/>
      <c r="I19" s="6" t="s">
        <v>14</v>
      </c>
    </row>
    <row r="20" spans="1:9" ht="158.25" thickBot="1">
      <c r="A20" s="9" t="s">
        <v>18</v>
      </c>
      <c r="B20" s="6">
        <v>140</v>
      </c>
      <c r="C20" s="6"/>
      <c r="D20" s="10"/>
      <c r="E20" s="6" t="s">
        <v>14</v>
      </c>
      <c r="F20" s="6" t="s">
        <v>14</v>
      </c>
      <c r="G20" s="6" t="s">
        <v>14</v>
      </c>
      <c r="H20" s="10"/>
      <c r="I20" s="6" t="s">
        <v>14</v>
      </c>
    </row>
    <row r="21" spans="1:9" ht="48" thickBot="1">
      <c r="A21" s="9" t="s">
        <v>19</v>
      </c>
      <c r="B21" s="6">
        <v>150</v>
      </c>
      <c r="C21" s="6"/>
      <c r="D21" s="10">
        <f>F21</f>
        <v>475100</v>
      </c>
      <c r="E21" s="6" t="s">
        <v>14</v>
      </c>
      <c r="F21" s="10">
        <v>475100</v>
      </c>
      <c r="G21" s="10"/>
      <c r="H21" s="6" t="s">
        <v>14</v>
      </c>
      <c r="I21" s="6" t="s">
        <v>14</v>
      </c>
    </row>
    <row r="22" spans="1:9" ht="16.5" thickBot="1">
      <c r="A22" s="9" t="s">
        <v>20</v>
      </c>
      <c r="B22" s="6">
        <v>160</v>
      </c>
      <c r="C22" s="6"/>
      <c r="D22" s="10">
        <f>H22</f>
        <v>0</v>
      </c>
      <c r="E22" s="6" t="s">
        <v>14</v>
      </c>
      <c r="F22" s="6" t="s">
        <v>14</v>
      </c>
      <c r="G22" s="6" t="s">
        <v>14</v>
      </c>
      <c r="H22" s="10"/>
      <c r="I22" s="10"/>
    </row>
    <row r="23" spans="1:9" ht="32.25" thickBot="1">
      <c r="A23" s="9" t="s">
        <v>21</v>
      </c>
      <c r="B23" s="6">
        <v>180</v>
      </c>
      <c r="C23" s="6" t="s">
        <v>14</v>
      </c>
      <c r="D23" s="10"/>
      <c r="E23" s="6" t="s">
        <v>14</v>
      </c>
      <c r="F23" s="6" t="s">
        <v>14</v>
      </c>
      <c r="G23" s="6" t="s">
        <v>14</v>
      </c>
      <c r="H23" s="10"/>
      <c r="I23" s="6" t="s">
        <v>14</v>
      </c>
    </row>
    <row r="24" spans="1:9" ht="16.5" thickBot="1">
      <c r="A24" s="9" t="s">
        <v>7</v>
      </c>
      <c r="B24" s="6"/>
      <c r="C24" s="6"/>
      <c r="D24" s="10"/>
      <c r="E24" s="10"/>
      <c r="F24" s="10"/>
      <c r="G24" s="10"/>
      <c r="H24" s="10"/>
      <c r="I24" s="10"/>
    </row>
    <row r="25" spans="1:9" ht="32.25" thickBot="1">
      <c r="A25" s="9" t="s">
        <v>22</v>
      </c>
      <c r="B25" s="6">
        <v>200</v>
      </c>
      <c r="C25" s="6" t="s">
        <v>14</v>
      </c>
      <c r="D25" s="10">
        <f>E25+F25+G25+H25</f>
        <v>1860900</v>
      </c>
      <c r="E25" s="10">
        <f>E27+E31+E36+E43+E46</f>
        <v>1385800</v>
      </c>
      <c r="F25" s="10">
        <f>F27+F31+F36+F43+F46</f>
        <v>475100</v>
      </c>
      <c r="G25" s="10">
        <f>G27+G31+G36+G43+G46</f>
        <v>0</v>
      </c>
      <c r="H25" s="10">
        <f>H27+H31+H36+H43+H46</f>
        <v>0</v>
      </c>
      <c r="I25" s="10"/>
    </row>
    <row r="26" spans="1:9" ht="16.5" thickBot="1">
      <c r="A26" s="9" t="s">
        <v>23</v>
      </c>
      <c r="B26" s="6"/>
      <c r="C26" s="6"/>
      <c r="D26" s="10"/>
      <c r="E26" s="10"/>
      <c r="F26" s="10"/>
      <c r="G26" s="10"/>
      <c r="H26" s="10"/>
      <c r="I26" s="10"/>
    </row>
    <row r="27" spans="1:9" ht="32.25" thickBot="1">
      <c r="A27" s="9" t="s">
        <v>24</v>
      </c>
      <c r="B27" s="6">
        <v>210</v>
      </c>
      <c r="C27" s="6"/>
      <c r="D27" s="10">
        <f aca="true" t="shared" si="0" ref="D27:I27">D28+D29+D30</f>
        <v>1670500</v>
      </c>
      <c r="E27" s="10">
        <f t="shared" si="0"/>
        <v>1263500</v>
      </c>
      <c r="F27" s="10">
        <f t="shared" si="0"/>
        <v>407000</v>
      </c>
      <c r="G27" s="10">
        <f t="shared" si="0"/>
        <v>0</v>
      </c>
      <c r="H27" s="10">
        <f t="shared" si="0"/>
        <v>0</v>
      </c>
      <c r="I27" s="10">
        <f t="shared" si="0"/>
        <v>0</v>
      </c>
    </row>
    <row r="28" spans="1:9" ht="63.75" thickBot="1">
      <c r="A28" s="9" t="s">
        <v>25</v>
      </c>
      <c r="B28" s="6">
        <v>211</v>
      </c>
      <c r="C28" s="6" t="s">
        <v>76</v>
      </c>
      <c r="D28" s="10">
        <f>E28+F28+H28</f>
        <v>1576400</v>
      </c>
      <c r="E28" s="10">
        <v>1257500</v>
      </c>
      <c r="F28" s="10">
        <v>318900</v>
      </c>
      <c r="G28" s="10"/>
      <c r="H28" s="10"/>
      <c r="I28" s="10"/>
    </row>
    <row r="29" spans="1:9" ht="32.25" thickBot="1">
      <c r="A29" s="11" t="s">
        <v>26</v>
      </c>
      <c r="B29" s="39">
        <v>212</v>
      </c>
      <c r="C29" s="40" t="s">
        <v>77</v>
      </c>
      <c r="D29" s="10">
        <f>E29+F29+H29</f>
        <v>94100</v>
      </c>
      <c r="E29" s="10">
        <v>6000</v>
      </c>
      <c r="F29" s="10">
        <v>88100</v>
      </c>
      <c r="G29" s="10"/>
      <c r="H29" s="10"/>
      <c r="I29" s="10"/>
    </row>
    <row r="30" spans="1:9" ht="16.5" thickBot="1">
      <c r="A30" s="11"/>
      <c r="B30" s="6"/>
      <c r="C30" s="40"/>
      <c r="D30" s="10">
        <f>E30+F30+I30</f>
        <v>0</v>
      </c>
      <c r="E30" s="10"/>
      <c r="F30" s="10"/>
      <c r="G30" s="10"/>
      <c r="H30" s="10"/>
      <c r="I30" s="10"/>
    </row>
    <row r="31" spans="1:9" ht="48" thickBot="1">
      <c r="A31" s="9" t="s">
        <v>27</v>
      </c>
      <c r="B31" s="6">
        <v>220</v>
      </c>
      <c r="C31" s="6">
        <v>321</v>
      </c>
      <c r="D31" s="10">
        <f>E31+F31+H31</f>
        <v>44100</v>
      </c>
      <c r="E31" s="10"/>
      <c r="F31" s="10">
        <v>44100</v>
      </c>
      <c r="G31" s="10"/>
      <c r="H31" s="10"/>
      <c r="I31" s="10"/>
    </row>
    <row r="32" spans="1:9" ht="16.5" thickBot="1">
      <c r="A32" s="9" t="s">
        <v>28</v>
      </c>
      <c r="B32" s="6"/>
      <c r="C32" s="6"/>
      <c r="D32" s="10">
        <f>E32+F32+I32</f>
        <v>0</v>
      </c>
      <c r="E32" s="10"/>
      <c r="F32" s="10"/>
      <c r="G32" s="10"/>
      <c r="H32" s="10"/>
      <c r="I32" s="10"/>
    </row>
    <row r="33" spans="1:9" ht="16.5" thickBot="1">
      <c r="A33" s="12" t="s">
        <v>29</v>
      </c>
      <c r="B33" s="6">
        <v>221</v>
      </c>
      <c r="C33" s="6"/>
      <c r="D33" s="10">
        <f>E33+F33+H33</f>
        <v>0</v>
      </c>
      <c r="E33" s="10"/>
      <c r="F33" s="10"/>
      <c r="G33" s="10"/>
      <c r="H33" s="10"/>
      <c r="I33" s="10"/>
    </row>
    <row r="34" spans="1:9" ht="16.5" thickBot="1">
      <c r="A34" s="12" t="s">
        <v>30</v>
      </c>
      <c r="B34" s="6">
        <v>222</v>
      </c>
      <c r="C34" s="6"/>
      <c r="D34" s="10">
        <f>E34+F34+H34</f>
        <v>0</v>
      </c>
      <c r="E34" s="10"/>
      <c r="F34" s="10"/>
      <c r="G34" s="10"/>
      <c r="H34" s="10"/>
      <c r="I34" s="10"/>
    </row>
    <row r="35" spans="1:9" ht="32.25" thickBot="1">
      <c r="A35" s="9" t="s">
        <v>31</v>
      </c>
      <c r="B35" s="6">
        <v>223</v>
      </c>
      <c r="C35" s="6"/>
      <c r="D35" s="10">
        <f>E35+F35+I35</f>
        <v>0</v>
      </c>
      <c r="E35" s="10"/>
      <c r="F35" s="10"/>
      <c r="G35" s="10"/>
      <c r="H35" s="10"/>
      <c r="I35" s="10"/>
    </row>
    <row r="36" spans="1:9" ht="16.5" thickBot="1">
      <c r="A36" s="13" t="s">
        <v>32</v>
      </c>
      <c r="B36" s="58">
        <v>230</v>
      </c>
      <c r="C36" s="58"/>
      <c r="D36" s="10">
        <f>D39+D40+D41</f>
        <v>2500</v>
      </c>
      <c r="E36" s="74">
        <f>E39+E40+E41</f>
        <v>2500</v>
      </c>
      <c r="F36" s="74"/>
      <c r="G36" s="74"/>
      <c r="H36" s="74"/>
      <c r="I36" s="74"/>
    </row>
    <row r="37" spans="1:9" ht="16.5" thickBot="1">
      <c r="A37" s="9" t="s">
        <v>33</v>
      </c>
      <c r="B37" s="59"/>
      <c r="C37" s="59"/>
      <c r="D37" s="10"/>
      <c r="E37" s="75"/>
      <c r="F37" s="75"/>
      <c r="G37" s="75"/>
      <c r="H37" s="75"/>
      <c r="I37" s="75"/>
    </row>
    <row r="38" spans="1:9" ht="16.5" thickBot="1">
      <c r="A38" s="9" t="s">
        <v>28</v>
      </c>
      <c r="B38" s="6"/>
      <c r="C38" s="6"/>
      <c r="D38" s="10">
        <f>E38+F38+I38</f>
        <v>0</v>
      </c>
      <c r="E38" s="10"/>
      <c r="F38" s="10"/>
      <c r="G38" s="10"/>
      <c r="H38" s="10"/>
      <c r="I38" s="10"/>
    </row>
    <row r="39" spans="1:9" ht="63.75" thickBot="1">
      <c r="A39" s="9" t="s">
        <v>34</v>
      </c>
      <c r="B39" s="6">
        <v>231</v>
      </c>
      <c r="C39" s="6">
        <v>851</v>
      </c>
      <c r="D39" s="10">
        <f>E39+F39+I39</f>
        <v>0</v>
      </c>
      <c r="E39" s="10"/>
      <c r="F39" s="10"/>
      <c r="G39" s="10"/>
      <c r="H39" s="10"/>
      <c r="I39" s="10"/>
    </row>
    <row r="40" spans="1:9" ht="32.25" thickBot="1">
      <c r="A40" s="9" t="s">
        <v>35</v>
      </c>
      <c r="B40" s="6">
        <v>232</v>
      </c>
      <c r="C40" s="6">
        <v>852</v>
      </c>
      <c r="D40" s="10">
        <f>E40+F40+H40</f>
        <v>0</v>
      </c>
      <c r="E40" s="10"/>
      <c r="F40" s="10"/>
      <c r="G40" s="10"/>
      <c r="H40" s="10"/>
      <c r="I40" s="10"/>
    </row>
    <row r="41" spans="1:9" ht="16.5" thickBot="1">
      <c r="A41" s="11" t="s">
        <v>36</v>
      </c>
      <c r="B41" s="6">
        <v>233</v>
      </c>
      <c r="C41" s="6">
        <v>853</v>
      </c>
      <c r="D41" s="10">
        <f>E41+F41+H41</f>
        <v>2500</v>
      </c>
      <c r="E41" s="10">
        <v>2500</v>
      </c>
      <c r="F41" s="10"/>
      <c r="G41" s="10"/>
      <c r="H41" s="10"/>
      <c r="I41" s="10"/>
    </row>
    <row r="42" spans="1:9" ht="16.5" thickBot="1">
      <c r="A42" s="11"/>
      <c r="B42" s="6"/>
      <c r="C42" s="6"/>
      <c r="D42" s="10">
        <f>E42+F42+I42</f>
        <v>0</v>
      </c>
      <c r="E42" s="10"/>
      <c r="F42" s="10"/>
      <c r="G42" s="10"/>
      <c r="H42" s="10"/>
      <c r="I42" s="10"/>
    </row>
    <row r="43" spans="1:9" ht="48" thickBot="1">
      <c r="A43" s="9" t="s">
        <v>37</v>
      </c>
      <c r="B43" s="6">
        <v>250</v>
      </c>
      <c r="C43" s="6">
        <v>244</v>
      </c>
      <c r="D43" s="10">
        <f>E43+F43+H43</f>
        <v>0</v>
      </c>
      <c r="E43" s="10"/>
      <c r="F43" s="10"/>
      <c r="G43" s="10"/>
      <c r="H43" s="10"/>
      <c r="I43" s="10"/>
    </row>
    <row r="44" spans="1:9" ht="16.5" thickBot="1">
      <c r="A44" s="9"/>
      <c r="B44" s="6"/>
      <c r="C44" s="6"/>
      <c r="D44" s="10">
        <f>E44+F44+I44</f>
        <v>0</v>
      </c>
      <c r="E44" s="10"/>
      <c r="F44" s="10"/>
      <c r="G44" s="10"/>
      <c r="H44" s="10"/>
      <c r="I44" s="10"/>
    </row>
    <row r="45" spans="1:9" ht="16.5" thickBot="1">
      <c r="A45" s="9"/>
      <c r="B45" s="6"/>
      <c r="C45" s="6"/>
      <c r="D45" s="10">
        <f>E45+F45+I45</f>
        <v>0</v>
      </c>
      <c r="E45" s="10"/>
      <c r="F45" s="10"/>
      <c r="G45" s="10"/>
      <c r="H45" s="10"/>
      <c r="I45" s="10"/>
    </row>
    <row r="46" spans="1:9" ht="48" thickBot="1">
      <c r="A46" s="9" t="s">
        <v>38</v>
      </c>
      <c r="B46" s="6">
        <v>260</v>
      </c>
      <c r="C46" s="6" t="s">
        <v>14</v>
      </c>
      <c r="D46" s="10">
        <f>E46+F46+H46</f>
        <v>143800</v>
      </c>
      <c r="E46" s="10">
        <v>119800</v>
      </c>
      <c r="F46" s="10">
        <v>24000</v>
      </c>
      <c r="G46" s="10"/>
      <c r="H46" s="10"/>
      <c r="I46" s="10"/>
    </row>
    <row r="47" spans="1:9" ht="16.5" thickBot="1">
      <c r="A47" s="9" t="s">
        <v>28</v>
      </c>
      <c r="B47" s="6"/>
      <c r="C47" s="6"/>
      <c r="D47" s="10"/>
      <c r="E47" s="10"/>
      <c r="F47" s="10"/>
      <c r="G47" s="10"/>
      <c r="H47" s="10"/>
      <c r="I47" s="10"/>
    </row>
    <row r="48" spans="1:9" ht="32.25" thickBot="1">
      <c r="A48" s="9" t="s">
        <v>39</v>
      </c>
      <c r="B48" s="6"/>
      <c r="C48" s="6">
        <v>244</v>
      </c>
      <c r="D48" s="10">
        <f>E48+F48+H48</f>
        <v>0</v>
      </c>
      <c r="E48" s="10"/>
      <c r="F48" s="10"/>
      <c r="G48" s="10"/>
      <c r="H48" s="10"/>
      <c r="I48" s="10"/>
    </row>
    <row r="49" spans="1:9" ht="48" thickBot="1">
      <c r="A49" s="15" t="s">
        <v>40</v>
      </c>
      <c r="B49" s="14"/>
      <c r="C49" s="14">
        <v>244</v>
      </c>
      <c r="D49" s="10">
        <f>E49+F49+H49</f>
        <v>0</v>
      </c>
      <c r="E49" s="15"/>
      <c r="F49" s="15"/>
      <c r="G49" s="15"/>
      <c r="H49" s="15"/>
      <c r="I49" s="15"/>
    </row>
    <row r="50" spans="1:9" ht="32.25" customHeight="1" thickBot="1">
      <c r="A50" s="9" t="s">
        <v>41</v>
      </c>
      <c r="B50" s="6"/>
      <c r="C50" s="6">
        <v>244</v>
      </c>
      <c r="D50" s="10">
        <f>E50+F50+I50</f>
        <v>46000</v>
      </c>
      <c r="E50" s="10">
        <v>46000</v>
      </c>
      <c r="F50" s="10"/>
      <c r="G50" s="10"/>
      <c r="H50" s="10"/>
      <c r="I50" s="10"/>
    </row>
    <row r="51" spans="1:9" ht="32.25" customHeight="1" thickBot="1">
      <c r="A51" s="9" t="s">
        <v>42</v>
      </c>
      <c r="B51" s="6">
        <v>300</v>
      </c>
      <c r="C51" s="6" t="s">
        <v>14</v>
      </c>
      <c r="D51" s="10"/>
      <c r="E51" s="10"/>
      <c r="F51" s="10"/>
      <c r="G51" s="10"/>
      <c r="H51" s="10"/>
      <c r="I51" s="10"/>
    </row>
    <row r="52" spans="1:9" ht="16.5" thickBot="1">
      <c r="A52" s="9" t="s">
        <v>28</v>
      </c>
      <c r="B52" s="6"/>
      <c r="C52" s="6"/>
      <c r="D52" s="10"/>
      <c r="E52" s="10"/>
      <c r="F52" s="10"/>
      <c r="G52" s="10"/>
      <c r="H52" s="10"/>
      <c r="I52" s="10"/>
    </row>
    <row r="53" spans="1:9" ht="32.25" thickBot="1">
      <c r="A53" s="9" t="s">
        <v>43</v>
      </c>
      <c r="B53" s="6">
        <v>310</v>
      </c>
      <c r="C53" s="6"/>
      <c r="D53" s="10"/>
      <c r="E53" s="10"/>
      <c r="F53" s="10"/>
      <c r="G53" s="10"/>
      <c r="H53" s="10"/>
      <c r="I53" s="10"/>
    </row>
    <row r="54" spans="1:9" ht="16.5" thickBot="1">
      <c r="A54" s="9" t="s">
        <v>44</v>
      </c>
      <c r="B54" s="6">
        <v>320</v>
      </c>
      <c r="C54" s="6"/>
      <c r="D54" s="10"/>
      <c r="E54" s="10"/>
      <c r="F54" s="10"/>
      <c r="G54" s="10"/>
      <c r="H54" s="10"/>
      <c r="I54" s="10"/>
    </row>
    <row r="55" spans="1:9" ht="32.25" thickBot="1">
      <c r="A55" s="9" t="s">
        <v>45</v>
      </c>
      <c r="B55" s="6">
        <v>400</v>
      </c>
      <c r="C55" s="6"/>
      <c r="D55" s="10"/>
      <c r="E55" s="10"/>
      <c r="F55" s="10"/>
      <c r="G55" s="10"/>
      <c r="H55" s="10"/>
      <c r="I55" s="10"/>
    </row>
    <row r="56" spans="1:9" ht="16.5" thickBot="1">
      <c r="A56" s="9" t="s">
        <v>28</v>
      </c>
      <c r="B56" s="6"/>
      <c r="C56" s="6"/>
      <c r="D56" s="10"/>
      <c r="E56" s="10"/>
      <c r="F56" s="10"/>
      <c r="G56" s="10"/>
      <c r="H56" s="10"/>
      <c r="I56" s="10"/>
    </row>
    <row r="57" spans="1:9" ht="32.25" thickBot="1">
      <c r="A57" s="9" t="s">
        <v>46</v>
      </c>
      <c r="B57" s="6">
        <v>410</v>
      </c>
      <c r="C57" s="6"/>
      <c r="D57" s="10"/>
      <c r="E57" s="10"/>
      <c r="F57" s="10"/>
      <c r="G57" s="10"/>
      <c r="H57" s="10"/>
      <c r="I57" s="10"/>
    </row>
    <row r="58" spans="1:9" ht="16.5" thickBot="1">
      <c r="A58" s="9" t="s">
        <v>47</v>
      </c>
      <c r="B58" s="6">
        <v>420</v>
      </c>
      <c r="C58" s="6"/>
      <c r="D58" s="10"/>
      <c r="E58" s="10"/>
      <c r="F58" s="10"/>
      <c r="G58" s="10"/>
      <c r="H58" s="10"/>
      <c r="I58" s="10"/>
    </row>
    <row r="59" spans="1:9" ht="32.25" thickBot="1">
      <c r="A59" s="9" t="s">
        <v>48</v>
      </c>
      <c r="B59" s="6">
        <v>500</v>
      </c>
      <c r="C59" s="6" t="s">
        <v>14</v>
      </c>
      <c r="D59" s="10"/>
      <c r="E59" s="10"/>
      <c r="F59" s="10"/>
      <c r="G59" s="10"/>
      <c r="H59" s="10"/>
      <c r="I59" s="10"/>
    </row>
    <row r="60" spans="1:9" ht="32.25" thickBot="1">
      <c r="A60" s="9" t="s">
        <v>49</v>
      </c>
      <c r="B60" s="6">
        <v>600</v>
      </c>
      <c r="C60" s="6" t="s">
        <v>14</v>
      </c>
      <c r="D60" s="10"/>
      <c r="E60" s="10"/>
      <c r="F60" s="10"/>
      <c r="G60" s="10"/>
      <c r="H60" s="10"/>
      <c r="I60" s="10"/>
    </row>
    <row r="61" spans="1:9" ht="32.25" thickBot="1">
      <c r="A61" s="9" t="s">
        <v>49</v>
      </c>
      <c r="B61" s="6">
        <v>600</v>
      </c>
      <c r="C61" s="6" t="s">
        <v>14</v>
      </c>
      <c r="D61" s="10"/>
      <c r="E61" s="10"/>
      <c r="F61" s="10"/>
      <c r="G61" s="10"/>
      <c r="H61" s="10"/>
      <c r="I61" s="10"/>
    </row>
  </sheetData>
  <sheetProtection/>
  <mergeCells count="19">
    <mergeCell ref="D5:I5"/>
    <mergeCell ref="D6:I6"/>
    <mergeCell ref="E7:I7"/>
    <mergeCell ref="I36:I37"/>
    <mergeCell ref="H8:I8"/>
    <mergeCell ref="H9:I9"/>
    <mergeCell ref="G36:G37"/>
    <mergeCell ref="D8:D9"/>
    <mergeCell ref="H36:H37"/>
    <mergeCell ref="B36:B37"/>
    <mergeCell ref="A1:H1"/>
    <mergeCell ref="A2:G2"/>
    <mergeCell ref="D4:I4"/>
    <mergeCell ref="A5:A9"/>
    <mergeCell ref="B5:B9"/>
    <mergeCell ref="C5:C9"/>
    <mergeCell ref="C36:C37"/>
    <mergeCell ref="E36:E37"/>
    <mergeCell ref="F36:F37"/>
  </mergeCells>
  <printOptions/>
  <pageMargins left="0.15748031496062992" right="0" top="0" bottom="0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3"/>
  <sheetViews>
    <sheetView zoomScale="75" zoomScaleNormal="75" zoomScalePageLayoutView="0" workbookViewId="0" topLeftCell="A1">
      <selection activeCell="H23" sqref="H23"/>
    </sheetView>
  </sheetViews>
  <sheetFormatPr defaultColWidth="9.00390625" defaultRowHeight="12.75"/>
  <cols>
    <col min="1" max="1" width="24.75390625" style="0" customWidth="1"/>
    <col min="2" max="2" width="5.75390625" style="0" customWidth="1"/>
    <col min="3" max="3" width="15.625" style="0" customWidth="1"/>
    <col min="4" max="4" width="13.75390625" style="0" customWidth="1"/>
    <col min="5" max="5" width="23.125" style="0" customWidth="1"/>
    <col min="6" max="6" width="21.25390625" style="0" customWidth="1"/>
    <col min="7" max="7" width="15.00390625" style="0" customWidth="1"/>
    <col min="8" max="8" width="10.875" style="0" customWidth="1"/>
    <col min="9" max="9" width="13.75390625" style="0" customWidth="1"/>
    <col min="12" max="12" width="7.25390625" style="0" customWidth="1"/>
    <col min="14" max="14" width="8.25390625" style="0" customWidth="1"/>
    <col min="15" max="15" width="8.00390625" style="0" customWidth="1"/>
    <col min="16" max="16" width="7.00390625" style="0" customWidth="1"/>
    <col min="17" max="17" width="7.625" style="0" customWidth="1"/>
    <col min="18" max="18" width="7.75390625" style="0" customWidth="1"/>
  </cols>
  <sheetData>
    <row r="2" spans="1:8" ht="19.5">
      <c r="A2" s="50" t="s">
        <v>0</v>
      </c>
      <c r="B2" s="50"/>
      <c r="C2" s="50"/>
      <c r="D2" s="50"/>
      <c r="E2" s="50"/>
      <c r="F2" s="50"/>
      <c r="G2" s="50"/>
      <c r="H2" s="50"/>
    </row>
    <row r="3" spans="1:7" ht="19.5">
      <c r="A3" s="50" t="s">
        <v>93</v>
      </c>
      <c r="B3" s="50"/>
      <c r="C3" s="50"/>
      <c r="D3" s="50"/>
      <c r="E3" s="50"/>
      <c r="F3" s="50"/>
      <c r="G3" s="50"/>
    </row>
    <row r="4" ht="15.75" thickBot="1">
      <c r="A4" s="1"/>
    </row>
    <row r="5" spans="1:9" ht="12.75">
      <c r="A5" s="2"/>
      <c r="B5" s="4"/>
      <c r="C5" s="4"/>
      <c r="D5" s="52"/>
      <c r="E5" s="53"/>
      <c r="F5" s="53"/>
      <c r="G5" s="53"/>
      <c r="H5" s="53"/>
      <c r="I5" s="54"/>
    </row>
    <row r="6" spans="1:9" ht="44.25" customHeight="1">
      <c r="A6" s="63" t="s">
        <v>1</v>
      </c>
      <c r="B6" s="70" t="s">
        <v>2</v>
      </c>
      <c r="C6" s="73" t="s">
        <v>3</v>
      </c>
      <c r="D6" s="73" t="s">
        <v>4</v>
      </c>
      <c r="E6" s="73"/>
      <c r="F6" s="73"/>
      <c r="G6" s="73"/>
      <c r="H6" s="73"/>
      <c r="I6" s="73"/>
    </row>
    <row r="7" spans="1:9" ht="21" customHeight="1">
      <c r="A7" s="63"/>
      <c r="B7" s="70"/>
      <c r="C7" s="73"/>
      <c r="D7" s="73" t="s">
        <v>5</v>
      </c>
      <c r="E7" s="73"/>
      <c r="F7" s="73"/>
      <c r="G7" s="73"/>
      <c r="H7" s="73"/>
      <c r="I7" s="73"/>
    </row>
    <row r="8" spans="1:9" ht="15.75">
      <c r="A8" s="63"/>
      <c r="B8" s="70"/>
      <c r="C8" s="73"/>
      <c r="D8" s="18"/>
      <c r="E8" s="73" t="s">
        <v>7</v>
      </c>
      <c r="F8" s="73"/>
      <c r="G8" s="73"/>
      <c r="H8" s="73"/>
      <c r="I8" s="73"/>
    </row>
    <row r="9" spans="1:9" ht="27.75" customHeight="1">
      <c r="A9" s="63"/>
      <c r="B9" s="70"/>
      <c r="C9" s="73"/>
      <c r="D9" s="77" t="s">
        <v>6</v>
      </c>
      <c r="E9" s="18"/>
      <c r="F9" s="18"/>
      <c r="G9" s="18"/>
      <c r="H9" s="76"/>
      <c r="I9" s="76"/>
    </row>
    <row r="10" spans="1:9" ht="96" customHeight="1">
      <c r="A10" s="63"/>
      <c r="B10" s="70"/>
      <c r="C10" s="73"/>
      <c r="D10" s="78"/>
      <c r="E10" s="17" t="s">
        <v>8</v>
      </c>
      <c r="F10" s="17" t="s">
        <v>9</v>
      </c>
      <c r="G10" s="17" t="s">
        <v>10</v>
      </c>
      <c r="H10" s="73" t="s">
        <v>11</v>
      </c>
      <c r="I10" s="73"/>
    </row>
    <row r="11" spans="1:9" ht="18.75" customHeight="1" thickBot="1">
      <c r="A11" s="3"/>
      <c r="B11" s="5"/>
      <c r="C11" s="5"/>
      <c r="D11" s="5"/>
      <c r="E11" s="5"/>
      <c r="F11" s="5"/>
      <c r="G11" s="5"/>
      <c r="H11" s="6" t="s">
        <v>6</v>
      </c>
      <c r="I11" s="6" t="s">
        <v>12</v>
      </c>
    </row>
    <row r="12" spans="1:9" ht="23.25" customHeight="1" thickBot="1">
      <c r="A12" s="7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</row>
    <row r="13" spans="1:9" ht="32.25" thickBot="1">
      <c r="A13" s="9" t="s">
        <v>13</v>
      </c>
      <c r="B13" s="6">
        <v>100</v>
      </c>
      <c r="C13" s="6" t="s">
        <v>14</v>
      </c>
      <c r="D13" s="10">
        <f>E13+F13+H13+G13</f>
        <v>1838200</v>
      </c>
      <c r="E13" s="10">
        <f>E16</f>
        <v>1363100</v>
      </c>
      <c r="F13" s="10">
        <f>F22</f>
        <v>475100</v>
      </c>
      <c r="G13" s="10"/>
      <c r="H13" s="10">
        <f>H23</f>
        <v>0</v>
      </c>
      <c r="I13" s="10"/>
    </row>
    <row r="14" spans="1:9" ht="18" customHeight="1" thickBot="1">
      <c r="A14" s="9" t="s">
        <v>7</v>
      </c>
      <c r="B14" s="6"/>
      <c r="C14" s="6"/>
      <c r="D14" s="10"/>
      <c r="E14" s="10"/>
      <c r="F14" s="10"/>
      <c r="G14" s="10"/>
      <c r="H14" s="10"/>
      <c r="I14" s="10"/>
    </row>
    <row r="15" spans="1:9" ht="33.75" customHeight="1" thickBot="1">
      <c r="A15" s="9" t="s">
        <v>15</v>
      </c>
      <c r="B15" s="6">
        <v>110</v>
      </c>
      <c r="C15" s="6"/>
      <c r="D15" s="10"/>
      <c r="E15" s="6" t="s">
        <v>14</v>
      </c>
      <c r="F15" s="6" t="s">
        <v>14</v>
      </c>
      <c r="G15" s="6" t="s">
        <v>14</v>
      </c>
      <c r="H15" s="10"/>
      <c r="I15" s="6" t="s">
        <v>14</v>
      </c>
    </row>
    <row r="16" spans="1:9" ht="33.75" customHeight="1" thickBot="1">
      <c r="A16" s="9" t="s">
        <v>16</v>
      </c>
      <c r="B16" s="6">
        <v>120</v>
      </c>
      <c r="C16" s="6"/>
      <c r="D16" s="10">
        <f>E16+H16</f>
        <v>1363100</v>
      </c>
      <c r="E16" s="10">
        <f>E18+E19</f>
        <v>1363100</v>
      </c>
      <c r="F16" s="6" t="s">
        <v>14</v>
      </c>
      <c r="G16" s="6" t="s">
        <v>14</v>
      </c>
      <c r="H16" s="10"/>
      <c r="I16" s="10"/>
    </row>
    <row r="17" spans="1:9" ht="17.25" customHeight="1" thickBot="1">
      <c r="A17" s="9" t="s">
        <v>7</v>
      </c>
      <c r="B17" s="6"/>
      <c r="C17" s="6"/>
      <c r="D17" s="10"/>
      <c r="E17" s="10"/>
      <c r="F17" s="10"/>
      <c r="G17" s="10"/>
      <c r="H17" s="10"/>
      <c r="I17" s="10"/>
    </row>
    <row r="18" spans="1:9" ht="104.25" customHeight="1" thickBot="1">
      <c r="A18" s="9" t="s">
        <v>86</v>
      </c>
      <c r="B18" s="6">
        <v>1201</v>
      </c>
      <c r="C18" s="6"/>
      <c r="D18" s="10">
        <f>E18+H18</f>
        <v>453912</v>
      </c>
      <c r="E18" s="10">
        <v>453912</v>
      </c>
      <c r="F18" s="6" t="s">
        <v>14</v>
      </c>
      <c r="G18" s="6" t="s">
        <v>14</v>
      </c>
      <c r="H18" s="10"/>
      <c r="I18" s="10"/>
    </row>
    <row r="19" spans="1:9" ht="104.25" customHeight="1" thickBot="1">
      <c r="A19" s="9" t="s">
        <v>87</v>
      </c>
      <c r="B19" s="6">
        <v>1202</v>
      </c>
      <c r="C19" s="6"/>
      <c r="D19" s="10">
        <f>E19</f>
        <v>909188</v>
      </c>
      <c r="E19" s="10">
        <v>909188</v>
      </c>
      <c r="F19" s="6"/>
      <c r="G19" s="6"/>
      <c r="H19" s="10"/>
      <c r="I19" s="10"/>
    </row>
    <row r="20" spans="1:9" ht="51.75" customHeight="1" thickBot="1">
      <c r="A20" s="9" t="s">
        <v>17</v>
      </c>
      <c r="B20" s="6">
        <v>130</v>
      </c>
      <c r="C20" s="6"/>
      <c r="D20" s="10"/>
      <c r="E20" s="6" t="s">
        <v>14</v>
      </c>
      <c r="F20" s="6" t="s">
        <v>14</v>
      </c>
      <c r="G20" s="6" t="s">
        <v>14</v>
      </c>
      <c r="H20" s="10"/>
      <c r="I20" s="6" t="s">
        <v>14</v>
      </c>
    </row>
    <row r="21" spans="1:9" ht="126.75" customHeight="1" thickBot="1">
      <c r="A21" s="9" t="s">
        <v>18</v>
      </c>
      <c r="B21" s="6">
        <v>140</v>
      </c>
      <c r="C21" s="6"/>
      <c r="D21" s="10"/>
      <c r="E21" s="6" t="s">
        <v>14</v>
      </c>
      <c r="F21" s="6" t="s">
        <v>14</v>
      </c>
      <c r="G21" s="6" t="s">
        <v>14</v>
      </c>
      <c r="H21" s="10"/>
      <c r="I21" s="6" t="s">
        <v>14</v>
      </c>
    </row>
    <row r="22" spans="1:9" ht="45.75" customHeight="1" thickBot="1">
      <c r="A22" s="9" t="s">
        <v>19</v>
      </c>
      <c r="B22" s="6">
        <v>150</v>
      </c>
      <c r="C22" s="6"/>
      <c r="D22" s="10">
        <f>F22</f>
        <v>475100</v>
      </c>
      <c r="E22" s="6" t="s">
        <v>14</v>
      </c>
      <c r="F22" s="10">
        <v>475100</v>
      </c>
      <c r="G22" s="10"/>
      <c r="H22" s="6" t="s">
        <v>14</v>
      </c>
      <c r="I22" s="6" t="s">
        <v>14</v>
      </c>
    </row>
    <row r="23" spans="1:9" ht="21.75" customHeight="1" thickBot="1">
      <c r="A23" s="9" t="s">
        <v>20</v>
      </c>
      <c r="B23" s="6">
        <v>160</v>
      </c>
      <c r="C23" s="6"/>
      <c r="D23" s="10">
        <f>H23</f>
        <v>0</v>
      </c>
      <c r="E23" s="6" t="s">
        <v>14</v>
      </c>
      <c r="F23" s="6" t="s">
        <v>14</v>
      </c>
      <c r="G23" s="6" t="s">
        <v>14</v>
      </c>
      <c r="H23" s="10"/>
      <c r="I23" s="10"/>
    </row>
    <row r="24" spans="1:9" ht="28.5" customHeight="1" thickBot="1">
      <c r="A24" s="9" t="s">
        <v>21</v>
      </c>
      <c r="B24" s="6">
        <v>180</v>
      </c>
      <c r="C24" s="6" t="s">
        <v>14</v>
      </c>
      <c r="D24" s="10"/>
      <c r="E24" s="6" t="s">
        <v>14</v>
      </c>
      <c r="F24" s="6" t="s">
        <v>14</v>
      </c>
      <c r="G24" s="6" t="s">
        <v>14</v>
      </c>
      <c r="H24" s="10"/>
      <c r="I24" s="6" t="s">
        <v>14</v>
      </c>
    </row>
    <row r="25" spans="1:9" ht="17.25" customHeight="1" thickBot="1">
      <c r="A25" s="9" t="s">
        <v>7</v>
      </c>
      <c r="B25" s="6"/>
      <c r="C25" s="6"/>
      <c r="D25" s="10"/>
      <c r="E25" s="10"/>
      <c r="F25" s="10"/>
      <c r="G25" s="10"/>
      <c r="H25" s="10"/>
      <c r="I25" s="10"/>
    </row>
    <row r="26" spans="1:9" ht="34.5" customHeight="1" thickBot="1">
      <c r="A26" s="9" t="s">
        <v>22</v>
      </c>
      <c r="B26" s="6">
        <v>200</v>
      </c>
      <c r="C26" s="6" t="s">
        <v>14</v>
      </c>
      <c r="D26" s="10">
        <f>E26+F26+G26+H26</f>
        <v>1838200</v>
      </c>
      <c r="E26" s="10">
        <f>E28+E32+E37+E44+E47</f>
        <v>1363100</v>
      </c>
      <c r="F26" s="10">
        <f>F28+F32+F37+F44+F47</f>
        <v>475100</v>
      </c>
      <c r="G26" s="10">
        <f>G28+G32+G37+G44+G47</f>
        <v>0</v>
      </c>
      <c r="H26" s="10">
        <f>H28+H32+H37+H44+H47</f>
        <v>0</v>
      </c>
      <c r="I26" s="10"/>
    </row>
    <row r="27" spans="1:9" ht="18" customHeight="1" thickBot="1">
      <c r="A27" s="9" t="s">
        <v>23</v>
      </c>
      <c r="B27" s="6"/>
      <c r="C27" s="6"/>
      <c r="D27" s="10"/>
      <c r="E27" s="10"/>
      <c r="F27" s="10"/>
      <c r="G27" s="10"/>
      <c r="H27" s="10"/>
      <c r="I27" s="10"/>
    </row>
    <row r="28" spans="1:9" ht="34.5" customHeight="1" thickBot="1">
      <c r="A28" s="9" t="s">
        <v>24</v>
      </c>
      <c r="B28" s="6">
        <v>210</v>
      </c>
      <c r="C28" s="6"/>
      <c r="D28" s="10">
        <f aca="true" t="shared" si="0" ref="D28:I28">D29+D30+D31</f>
        <v>1647800</v>
      </c>
      <c r="E28" s="10">
        <f t="shared" si="0"/>
        <v>1240800</v>
      </c>
      <c r="F28" s="10">
        <f t="shared" si="0"/>
        <v>407000</v>
      </c>
      <c r="G28" s="10">
        <f t="shared" si="0"/>
        <v>0</v>
      </c>
      <c r="H28" s="10">
        <f t="shared" si="0"/>
        <v>0</v>
      </c>
      <c r="I28" s="10">
        <f t="shared" si="0"/>
        <v>0</v>
      </c>
    </row>
    <row r="29" spans="1:9" ht="48" customHeight="1" thickBot="1">
      <c r="A29" s="9" t="s">
        <v>25</v>
      </c>
      <c r="B29" s="6">
        <v>211</v>
      </c>
      <c r="C29" s="6" t="s">
        <v>76</v>
      </c>
      <c r="D29" s="10">
        <f>E29+F29+H29</f>
        <v>1553700</v>
      </c>
      <c r="E29" s="10">
        <v>1234800</v>
      </c>
      <c r="F29" s="10">
        <v>318900</v>
      </c>
      <c r="G29" s="10"/>
      <c r="H29" s="10"/>
      <c r="I29" s="10"/>
    </row>
    <row r="30" spans="1:9" ht="36.75" customHeight="1" thickBot="1">
      <c r="A30" s="11" t="s">
        <v>26</v>
      </c>
      <c r="B30" s="39">
        <v>212</v>
      </c>
      <c r="C30" s="40" t="s">
        <v>77</v>
      </c>
      <c r="D30" s="10">
        <f>E30+F30+H30</f>
        <v>94100</v>
      </c>
      <c r="E30" s="10">
        <v>6000</v>
      </c>
      <c r="F30" s="10">
        <v>88100</v>
      </c>
      <c r="G30" s="10"/>
      <c r="H30" s="10"/>
      <c r="I30" s="10"/>
    </row>
    <row r="31" spans="1:9" ht="16.5" thickBot="1">
      <c r="A31" s="11"/>
      <c r="B31" s="6"/>
      <c r="C31" s="40"/>
      <c r="D31" s="10">
        <f>E31+F31+I31</f>
        <v>0</v>
      </c>
      <c r="E31" s="10"/>
      <c r="F31" s="10"/>
      <c r="G31" s="10"/>
      <c r="H31" s="10"/>
      <c r="I31" s="10"/>
    </row>
    <row r="32" spans="1:9" ht="48.75" customHeight="1" thickBot="1">
      <c r="A32" s="9" t="s">
        <v>27</v>
      </c>
      <c r="B32" s="6">
        <v>220</v>
      </c>
      <c r="C32" s="6">
        <v>321</v>
      </c>
      <c r="D32" s="10">
        <f>E32+F32+H32</f>
        <v>44100</v>
      </c>
      <c r="E32" s="10"/>
      <c r="F32" s="10">
        <f>F33+F34+F35+F36</f>
        <v>44100</v>
      </c>
      <c r="G32" s="10"/>
      <c r="H32" s="10"/>
      <c r="I32" s="10"/>
    </row>
    <row r="33" spans="1:9" ht="16.5" thickBot="1">
      <c r="A33" s="9" t="s">
        <v>28</v>
      </c>
      <c r="B33" s="6"/>
      <c r="C33" s="6"/>
      <c r="D33" s="10">
        <f>E33+F33+I33</f>
        <v>0</v>
      </c>
      <c r="E33" s="10"/>
      <c r="F33" s="10"/>
      <c r="G33" s="10"/>
      <c r="H33" s="10"/>
      <c r="I33" s="10"/>
    </row>
    <row r="34" spans="1:9" ht="16.5" thickBot="1">
      <c r="A34" s="12" t="s">
        <v>29</v>
      </c>
      <c r="B34" s="6">
        <v>221</v>
      </c>
      <c r="C34" s="6"/>
      <c r="D34" s="10">
        <f>E34+F34+H34</f>
        <v>0</v>
      </c>
      <c r="E34" s="10"/>
      <c r="F34" s="10"/>
      <c r="G34" s="10"/>
      <c r="H34" s="10"/>
      <c r="I34" s="10"/>
    </row>
    <row r="35" spans="1:9" ht="18.75" customHeight="1" thickBot="1">
      <c r="A35" s="12" t="s">
        <v>30</v>
      </c>
      <c r="B35" s="6">
        <v>222</v>
      </c>
      <c r="C35" s="6"/>
      <c r="D35" s="10">
        <f>E35+F35+H35</f>
        <v>0</v>
      </c>
      <c r="E35" s="10"/>
      <c r="F35" s="10"/>
      <c r="G35" s="10"/>
      <c r="H35" s="10"/>
      <c r="I35" s="10"/>
    </row>
    <row r="36" spans="1:9" ht="33" customHeight="1" thickBot="1">
      <c r="A36" s="9" t="s">
        <v>31</v>
      </c>
      <c r="B36" s="6">
        <v>223</v>
      </c>
      <c r="C36" s="6">
        <v>321</v>
      </c>
      <c r="D36" s="10">
        <f>E36+F36+I36</f>
        <v>44100</v>
      </c>
      <c r="E36" s="10"/>
      <c r="F36" s="10">
        <v>44100</v>
      </c>
      <c r="G36" s="10"/>
      <c r="H36" s="10"/>
      <c r="I36" s="10"/>
    </row>
    <row r="37" spans="1:9" ht="19.5" customHeight="1" thickBot="1">
      <c r="A37" s="13" t="s">
        <v>32</v>
      </c>
      <c r="B37" s="58">
        <v>230</v>
      </c>
      <c r="C37" s="58"/>
      <c r="D37" s="10">
        <f>D40+D41+D42</f>
        <v>2500</v>
      </c>
      <c r="E37" s="74">
        <f>E40+E41+E42</f>
        <v>2500</v>
      </c>
      <c r="F37" s="74"/>
      <c r="G37" s="74"/>
      <c r="H37" s="74"/>
      <c r="I37" s="74"/>
    </row>
    <row r="38" spans="1:9" ht="21" customHeight="1" thickBot="1">
      <c r="A38" s="9" t="s">
        <v>33</v>
      </c>
      <c r="B38" s="59"/>
      <c r="C38" s="59"/>
      <c r="D38" s="10"/>
      <c r="E38" s="75"/>
      <c r="F38" s="75"/>
      <c r="G38" s="75"/>
      <c r="H38" s="75"/>
      <c r="I38" s="75"/>
    </row>
    <row r="39" spans="1:9" ht="16.5" thickBot="1">
      <c r="A39" s="9" t="s">
        <v>28</v>
      </c>
      <c r="B39" s="6"/>
      <c r="C39" s="6"/>
      <c r="D39" s="10">
        <f>E39+F39+I39</f>
        <v>0</v>
      </c>
      <c r="E39" s="10"/>
      <c r="F39" s="10"/>
      <c r="G39" s="10"/>
      <c r="H39" s="10"/>
      <c r="I39" s="10"/>
    </row>
    <row r="40" spans="1:9" ht="51" customHeight="1" thickBot="1">
      <c r="A40" s="9" t="s">
        <v>34</v>
      </c>
      <c r="B40" s="6">
        <v>231</v>
      </c>
      <c r="C40" s="6">
        <v>851</v>
      </c>
      <c r="D40" s="10">
        <f>E40+F40+I40</f>
        <v>0</v>
      </c>
      <c r="E40" s="10"/>
      <c r="F40" s="10"/>
      <c r="G40" s="10"/>
      <c r="H40" s="10"/>
      <c r="I40" s="10"/>
    </row>
    <row r="41" spans="1:9" ht="33.75" customHeight="1" thickBot="1">
      <c r="A41" s="9" t="s">
        <v>35</v>
      </c>
      <c r="B41" s="6">
        <v>232</v>
      </c>
      <c r="C41" s="6">
        <v>852</v>
      </c>
      <c r="D41" s="10">
        <f>E41+F41+H41</f>
        <v>0</v>
      </c>
      <c r="E41" s="10"/>
      <c r="F41" s="10"/>
      <c r="G41" s="10"/>
      <c r="H41" s="10"/>
      <c r="I41" s="10"/>
    </row>
    <row r="42" spans="1:9" ht="19.5" customHeight="1" thickBot="1">
      <c r="A42" s="11" t="s">
        <v>36</v>
      </c>
      <c r="B42" s="6">
        <v>233</v>
      </c>
      <c r="C42" s="6">
        <v>853</v>
      </c>
      <c r="D42" s="10">
        <f>E42+F42+H42</f>
        <v>2500</v>
      </c>
      <c r="E42" s="10">
        <v>2500</v>
      </c>
      <c r="F42" s="10"/>
      <c r="G42" s="10"/>
      <c r="H42" s="10"/>
      <c r="I42" s="10"/>
    </row>
    <row r="43" spans="1:9" ht="16.5" thickBot="1">
      <c r="A43" s="11"/>
      <c r="B43" s="6"/>
      <c r="C43" s="6"/>
      <c r="D43" s="10">
        <f>E43+F43+I43</f>
        <v>0</v>
      </c>
      <c r="E43" s="10"/>
      <c r="F43" s="10"/>
      <c r="G43" s="10"/>
      <c r="H43" s="10"/>
      <c r="I43" s="10"/>
    </row>
    <row r="44" spans="1:9" ht="53.25" customHeight="1" thickBot="1">
      <c r="A44" s="9" t="s">
        <v>37</v>
      </c>
      <c r="B44" s="6">
        <v>250</v>
      </c>
      <c r="C44" s="6">
        <v>244</v>
      </c>
      <c r="D44" s="10">
        <f>E44+F44+H44</f>
        <v>0</v>
      </c>
      <c r="E44" s="10"/>
      <c r="F44" s="10"/>
      <c r="G44" s="10"/>
      <c r="H44" s="10"/>
      <c r="I44" s="10"/>
    </row>
    <row r="45" spans="1:9" ht="16.5" thickBot="1">
      <c r="A45" s="9"/>
      <c r="B45" s="6"/>
      <c r="C45" s="6"/>
      <c r="D45" s="10">
        <f>E45+F45+I45</f>
        <v>0</v>
      </c>
      <c r="E45" s="10"/>
      <c r="F45" s="10"/>
      <c r="G45" s="10"/>
      <c r="H45" s="10"/>
      <c r="I45" s="10"/>
    </row>
    <row r="46" spans="1:9" ht="16.5" thickBot="1">
      <c r="A46" s="9"/>
      <c r="B46" s="6"/>
      <c r="C46" s="6"/>
      <c r="D46" s="10">
        <f>E46+F46+I46</f>
        <v>0</v>
      </c>
      <c r="E46" s="10"/>
      <c r="F46" s="10"/>
      <c r="G46" s="10"/>
      <c r="H46" s="10"/>
      <c r="I46" s="10"/>
    </row>
    <row r="47" spans="1:9" ht="48.75" customHeight="1" thickBot="1">
      <c r="A47" s="9" t="s">
        <v>38</v>
      </c>
      <c r="B47" s="6">
        <v>260</v>
      </c>
      <c r="C47" s="6" t="s">
        <v>14</v>
      </c>
      <c r="D47" s="10">
        <f>E47+F47+H47</f>
        <v>143800</v>
      </c>
      <c r="E47" s="10">
        <v>119800</v>
      </c>
      <c r="F47" s="10">
        <v>24000</v>
      </c>
      <c r="G47" s="10"/>
      <c r="H47" s="10"/>
      <c r="I47" s="10"/>
    </row>
    <row r="48" spans="1:9" ht="16.5" thickBot="1">
      <c r="A48" s="9" t="s">
        <v>28</v>
      </c>
      <c r="B48" s="6"/>
      <c r="C48" s="6"/>
      <c r="D48" s="10"/>
      <c r="E48" s="10"/>
      <c r="F48" s="10"/>
      <c r="G48" s="10"/>
      <c r="H48" s="10"/>
      <c r="I48" s="10"/>
    </row>
    <row r="49" spans="1:9" ht="33.75" customHeight="1" thickBot="1">
      <c r="A49" s="9" t="s">
        <v>39</v>
      </c>
      <c r="B49" s="6"/>
      <c r="C49" s="6">
        <v>244</v>
      </c>
      <c r="D49" s="10">
        <f>E49+F49+H49</f>
        <v>0</v>
      </c>
      <c r="E49" s="10"/>
      <c r="F49" s="10"/>
      <c r="G49" s="10"/>
      <c r="H49" s="10"/>
      <c r="I49" s="10"/>
    </row>
    <row r="50" spans="1:9" ht="50.25" customHeight="1" thickBot="1">
      <c r="A50" s="15" t="s">
        <v>40</v>
      </c>
      <c r="B50" s="14"/>
      <c r="C50" s="14">
        <v>244</v>
      </c>
      <c r="D50" s="10">
        <f>E50+F50+H50</f>
        <v>0</v>
      </c>
      <c r="E50" s="15"/>
      <c r="F50" s="15"/>
      <c r="G50" s="15"/>
      <c r="H50" s="15"/>
      <c r="I50" s="15"/>
    </row>
    <row r="51" spans="1:9" ht="32.25" thickBot="1">
      <c r="A51" s="9" t="s">
        <v>41</v>
      </c>
      <c r="B51" s="6"/>
      <c r="C51" s="6">
        <v>244</v>
      </c>
      <c r="D51" s="10">
        <f>E51+F51+I51</f>
        <v>46000</v>
      </c>
      <c r="E51" s="10">
        <v>46000</v>
      </c>
      <c r="F51" s="10"/>
      <c r="G51" s="10"/>
      <c r="H51" s="10"/>
      <c r="I51" s="10"/>
    </row>
    <row r="52" spans="1:9" ht="48" thickBot="1">
      <c r="A52" s="9" t="s">
        <v>42</v>
      </c>
      <c r="B52" s="6">
        <v>300</v>
      </c>
      <c r="C52" s="6" t="s">
        <v>14</v>
      </c>
      <c r="D52" s="10"/>
      <c r="E52" s="10"/>
      <c r="F52" s="10"/>
      <c r="G52" s="10"/>
      <c r="H52" s="10"/>
      <c r="I52" s="10"/>
    </row>
    <row r="53" spans="1:9" ht="16.5" thickBot="1">
      <c r="A53" s="9" t="s">
        <v>28</v>
      </c>
      <c r="B53" s="6"/>
      <c r="C53" s="6"/>
      <c r="D53" s="10"/>
      <c r="E53" s="10"/>
      <c r="F53" s="10"/>
      <c r="G53" s="10"/>
      <c r="H53" s="10"/>
      <c r="I53" s="10"/>
    </row>
    <row r="54" spans="1:9" ht="33.75" customHeight="1" thickBot="1">
      <c r="A54" s="9" t="s">
        <v>43</v>
      </c>
      <c r="B54" s="6">
        <v>310</v>
      </c>
      <c r="C54" s="6"/>
      <c r="D54" s="10"/>
      <c r="E54" s="10"/>
      <c r="F54" s="10"/>
      <c r="G54" s="10"/>
      <c r="H54" s="10"/>
      <c r="I54" s="10"/>
    </row>
    <row r="55" spans="1:9" ht="22.5" customHeight="1" thickBot="1">
      <c r="A55" s="9" t="s">
        <v>44</v>
      </c>
      <c r="B55" s="6">
        <v>320</v>
      </c>
      <c r="C55" s="6"/>
      <c r="D55" s="10"/>
      <c r="E55" s="10"/>
      <c r="F55" s="10"/>
      <c r="G55" s="10"/>
      <c r="H55" s="10"/>
      <c r="I55" s="10"/>
    </row>
    <row r="56" spans="1:9" ht="31.5" customHeight="1" thickBot="1">
      <c r="A56" s="9" t="s">
        <v>45</v>
      </c>
      <c r="B56" s="6">
        <v>400</v>
      </c>
      <c r="C56" s="6"/>
      <c r="D56" s="10"/>
      <c r="E56" s="10"/>
      <c r="F56" s="10"/>
      <c r="G56" s="10"/>
      <c r="H56" s="10"/>
      <c r="I56" s="10"/>
    </row>
    <row r="57" spans="1:9" ht="16.5" thickBot="1">
      <c r="A57" s="9" t="s">
        <v>28</v>
      </c>
      <c r="B57" s="6"/>
      <c r="C57" s="6"/>
      <c r="D57" s="10"/>
      <c r="E57" s="10"/>
      <c r="F57" s="10"/>
      <c r="G57" s="10"/>
      <c r="H57" s="10"/>
      <c r="I57" s="10"/>
    </row>
    <row r="58" spans="1:9" ht="33.75" customHeight="1" thickBot="1">
      <c r="A58" s="9" t="s">
        <v>46</v>
      </c>
      <c r="B58" s="6">
        <v>410</v>
      </c>
      <c r="C58" s="6"/>
      <c r="D58" s="10"/>
      <c r="E58" s="10"/>
      <c r="F58" s="10"/>
      <c r="G58" s="10"/>
      <c r="H58" s="10"/>
      <c r="I58" s="10"/>
    </row>
    <row r="59" spans="1:9" ht="18" customHeight="1" thickBot="1">
      <c r="A59" s="9" t="s">
        <v>47</v>
      </c>
      <c r="B59" s="6">
        <v>420</v>
      </c>
      <c r="C59" s="6"/>
      <c r="D59" s="10"/>
      <c r="E59" s="10"/>
      <c r="F59" s="10"/>
      <c r="G59" s="10"/>
      <c r="H59" s="10"/>
      <c r="I59" s="10"/>
    </row>
    <row r="60" spans="1:9" ht="33" customHeight="1" thickBot="1">
      <c r="A60" s="9" t="s">
        <v>48</v>
      </c>
      <c r="B60" s="6">
        <v>500</v>
      </c>
      <c r="C60" s="6" t="s">
        <v>14</v>
      </c>
      <c r="D60" s="10"/>
      <c r="E60" s="10"/>
      <c r="F60" s="10"/>
      <c r="G60" s="10"/>
      <c r="H60" s="10"/>
      <c r="I60" s="10"/>
    </row>
    <row r="61" spans="1:9" ht="36.75" customHeight="1" thickBot="1">
      <c r="A61" s="9" t="s">
        <v>49</v>
      </c>
      <c r="B61" s="6">
        <v>600</v>
      </c>
      <c r="C61" s="6" t="s">
        <v>14</v>
      </c>
      <c r="D61" s="10"/>
      <c r="E61" s="10"/>
      <c r="F61" s="10"/>
      <c r="G61" s="10"/>
      <c r="H61" s="10"/>
      <c r="I61" s="10"/>
    </row>
    <row r="62" ht="15">
      <c r="A62" s="1"/>
    </row>
    <row r="63" ht="15">
      <c r="A63" s="16"/>
    </row>
  </sheetData>
  <sheetProtection/>
  <mergeCells count="19">
    <mergeCell ref="D6:I6"/>
    <mergeCell ref="D7:I7"/>
    <mergeCell ref="B37:B38"/>
    <mergeCell ref="C37:C38"/>
    <mergeCell ref="E37:E38"/>
    <mergeCell ref="F37:F38"/>
    <mergeCell ref="G37:G38"/>
    <mergeCell ref="H37:H38"/>
    <mergeCell ref="I37:I38"/>
    <mergeCell ref="A2:H2"/>
    <mergeCell ref="A3:G3"/>
    <mergeCell ref="A6:A10"/>
    <mergeCell ref="B6:B10"/>
    <mergeCell ref="C6:C10"/>
    <mergeCell ref="H9:I9"/>
    <mergeCell ref="H10:I10"/>
    <mergeCell ref="D9:D10"/>
    <mergeCell ref="E8:I8"/>
    <mergeCell ref="D5:I5"/>
  </mergeCells>
  <printOptions/>
  <pageMargins left="0.1968503937007874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Рязанова</cp:lastModifiedBy>
  <cp:lastPrinted>2019-01-17T11:54:55Z</cp:lastPrinted>
  <dcterms:created xsi:type="dcterms:W3CDTF">2010-01-11T14:24:31Z</dcterms:created>
  <dcterms:modified xsi:type="dcterms:W3CDTF">2019-01-17T11:55:31Z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